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8190" tabRatio="686" activeTab="0"/>
  </bookViews>
  <sheets>
    <sheet name="Points Summary - all classes" sheetId="1" r:id="rId1"/>
    <sheet name="4-For-Fun" sheetId="2" r:id="rId2"/>
    <sheet name="Mini-Stock" sheetId="3" r:id="rId3"/>
    <sheet name="Thunder Car" sheetId="4" r:id="rId4"/>
    <sheet name="Legends" sheetId="5" r:id="rId5"/>
    <sheet name="Late Model" sheetId="6" r:id="rId6"/>
    <sheet name="Points" sheetId="7" r:id="rId7"/>
    <sheet name="Finishing Orders" sheetId="8" r:id="rId8"/>
  </sheets>
  <definedNames/>
  <calcPr fullCalcOnLoad="1"/>
</workbook>
</file>

<file path=xl/sharedStrings.xml><?xml version="1.0" encoding="utf-8"?>
<sst xmlns="http://schemas.openxmlformats.org/spreadsheetml/2006/main" count="359" uniqueCount="179">
  <si>
    <t>DRUMMOND’S GAS</t>
  </si>
  <si>
    <t>LATE MODELS</t>
  </si>
  <si>
    <t>AFTER RACE OF 10.07.14</t>
  </si>
  <si>
    <t>POSITION</t>
  </si>
  <si>
    <t>CAR #</t>
  </si>
  <si>
    <t>NAME/TEAM</t>
  </si>
  <si>
    <t>DRIVERS/SPONSOR</t>
  </si>
  <si>
    <t>POINTS</t>
  </si>
  <si>
    <t>KENNY BAIRD</t>
  </si>
  <si>
    <t>JUSTIN HOLTOM</t>
  </si>
  <si>
    <t>TIM DORNING</t>
  </si>
  <si>
    <t>Wrap Art, Metro Towing, ATC Motorsports</t>
  </si>
  <si>
    <t>00</t>
  </si>
  <si>
    <t>STEVE MUNRO</t>
  </si>
  <si>
    <t>SEAN KENNEDY</t>
  </si>
  <si>
    <t>Myers West, Boris Wilson Chartered Accountants</t>
  </si>
  <si>
    <t>07</t>
  </si>
  <si>
    <t>TIM KIRBY</t>
  </si>
  <si>
    <t>Jim’s Garage Service, Graham’s Bakery, First Stop Equipment Rental, Hudson Auto Body Kemptville</t>
  </si>
  <si>
    <t>08</t>
  </si>
  <si>
    <t>CHRIS FERGUSON</t>
  </si>
  <si>
    <t>CALE BAILEY</t>
  </si>
  <si>
    <t>DEREK BEHAN (R)</t>
  </si>
  <si>
    <t>31on</t>
  </si>
  <si>
    <t>SPENCER MACPHERSON</t>
  </si>
  <si>
    <t>NAPA Autoparts, Carleton Auto Parts, Cavanaugh Construction, MacPherson's Auto Center, T-Wat Construction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</si>
  <si>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</si>
  <si>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</si>
  <si>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</si>
  <si>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Dean Ryan’s Excavating, Kott Lumber, Ellcott Electric, Snap-On (Mark MacLean), Benson Performance, JPN Engines, Barrhaven Certiguard, SFL Metal Works, Castrol Oil</t>
  </si>
  <si>
    <t>DAVE STINSON</t>
  </si>
  <si>
    <t>Howard’s Pawn Shop</t>
  </si>
  <si>
    <t>ROB ILLINGWORTH</t>
  </si>
  <si>
    <t>OGS Inc., Don Coady Excavating, Tim's Carpentry</t>
  </si>
  <si>
    <t>TIM ILLINGWORTH</t>
  </si>
  <si>
    <t>Devlin’s Collision Center, Lentech, Rideau Lumber</t>
  </si>
  <si>
    <t>DEREK HORSLEY</t>
  </si>
  <si>
    <t>LORI MITCHELL</t>
  </si>
  <si>
    <t>KnR Repairs, Kentex Equipment Rental, T O'Reilly Cartage, Deneyelyn Farms Ltd, Claramo Auto Repairs</t>
  </si>
  <si>
    <t>JESSICA PASSINETTI (R)</t>
  </si>
  <si>
    <t>NKLocksmiths, SFL, Proserv, Thermo Teck Windows</t>
  </si>
  <si>
    <t>KEN SPROULE</t>
  </si>
  <si>
    <t>TODD MUSKER</t>
  </si>
  <si>
    <t>Valley Automation, 53 Colours</t>
  </si>
  <si>
    <t>BOB WILLIAMS</t>
  </si>
  <si>
    <t>MIKE HENNICK</t>
  </si>
  <si>
    <t>SCOTT CUTHBERTSON</t>
  </si>
  <si>
    <t>LENTECH MOTORSPORTS</t>
  </si>
  <si>
    <t>LEGENDS</t>
  </si>
  <si>
    <t>CHAD WINDSOR</t>
  </si>
  <si>
    <t>Wallace Service Center, Colron Excavating, Ritchies Welding, Graphiki, RLD, Stinsons, Daley Funeral Homes, Snake Island Automotive</t>
  </si>
  <si>
    <t>MATT MOULD</t>
  </si>
  <si>
    <t>SSCI, Cleland Jardine Engineering</t>
  </si>
  <si>
    <t>CHRIS ZIEREN (R)</t>
  </si>
  <si>
    <t>Stittsville Signs, Kanata Ford Motorsports, Devlin Collision Centre</t>
  </si>
  <si>
    <t>DAVE RIOPELLE</t>
  </si>
  <si>
    <t>Money In Motion, Shakey’s Cartage, Prime Road Machinery</t>
  </si>
  <si>
    <t>KEVIN FOISY</t>
  </si>
  <si>
    <t>Caribbean Exposure, Craven Performance</t>
  </si>
  <si>
    <t>MATT HAUFE</t>
  </si>
  <si>
    <t>Tomlinson, Sillworks, Canada Parts Direct, Jason's Landscaping, Bradley's Insurance, Triple X Chopperworks, Brad Hubbs Investments, Stittsville Foundry Limited, Astral Fitness</t>
  </si>
  <si>
    <t>TODD GOW</t>
  </si>
  <si>
    <t>MIKE MADORE</t>
  </si>
  <si>
    <t>NORM LYNCH</t>
  </si>
  <si>
    <t>JASON ROBAR (R)</t>
  </si>
  <si>
    <t>STEVE YENDALL (R)</t>
  </si>
  <si>
    <t>BOB SUGRUE</t>
  </si>
  <si>
    <t>R.Sugrue Cartage, Belko Auto Body, Western Signs, Ottawa Truck Center</t>
  </si>
  <si>
    <t>BRAD HAUFE (R)</t>
  </si>
  <si>
    <t>HUGH CLARKE (R)</t>
  </si>
  <si>
    <t>RYAN FOLEY (R)</t>
  </si>
  <si>
    <t>CHRIS NUGTEREN (R)</t>
  </si>
  <si>
    <t>Lentech Motorsports</t>
  </si>
  <si>
    <t>ERIC MADORE</t>
  </si>
  <si>
    <t>JEREMY COULTER</t>
  </si>
  <si>
    <t>CHRIS LYNCH</t>
  </si>
  <si>
    <t>ERIN JOYCE</t>
  </si>
  <si>
    <t>BOB BROAD</t>
  </si>
  <si>
    <t>STITTSVILLE TRAILERS</t>
  </si>
  <si>
    <t>MINI-STOCKS</t>
  </si>
  <si>
    <t>TEAM</t>
  </si>
  <si>
    <t>09</t>
  </si>
  <si>
    <t>MIKE OAKLEY</t>
  </si>
  <si>
    <t>Cobra Pools, Oakes Towing, Benson's</t>
  </si>
  <si>
    <t>DOUG MOULD</t>
  </si>
  <si>
    <t>Cleland Jardine Engineering, Cooney Construction &amp; Landscaping, Capital Truck Sales</t>
  </si>
  <si>
    <t>WALLY LYNCH</t>
  </si>
  <si>
    <t>Dunteck Auto, Petro Canada Fuels</t>
  </si>
  <si>
    <t>KYLE CHARTRAND</t>
  </si>
  <si>
    <t>Stanco Mechanical, J.K.Plumbing, K.S.Plumbing, Stittsville Foundry, Autovation, Valley Water Works</t>
  </si>
  <si>
    <t>DAVID GREENBERG</t>
  </si>
  <si>
    <t>DARRYL GOW</t>
  </si>
  <si>
    <t>4DHomeImprovements.com, OttawaTranslations.com, S&amp;J McCartny Construction, Fresa Precision Machining, Main Street Auto, Climate Works, Rob's Truck Service, A&amp;M Plumbing, Equipment Sales &amp; Service</t>
  </si>
  <si>
    <t>DENTMAN' DAVE WATCHORN</t>
  </si>
  <si>
    <t>Training Solutions Group, Precision Autotech, Perkins Lumber</t>
  </si>
  <si>
    <t>Autovation, RCR Flea Market, Kanata Rim &amp; Tire, SFL Metal Works</t>
  </si>
  <si>
    <t>01</t>
  </si>
  <si>
    <t>Dutch Touch Construction, Lightspeed Metal Design</t>
  </si>
  <si>
    <t>KYLE BAKER</t>
  </si>
  <si>
    <t>Ann Arbour Homes, RinkPro Sports, Lawrysen Kitchens, Kellco Car Care, Flanagan Towing</t>
  </si>
  <si>
    <t>NOLAN GOULD</t>
  </si>
  <si>
    <t>Sports Systems Canada, Neil Corp. Homes, West End Forming, Rod Stoddart Electrical</t>
  </si>
  <si>
    <t>JENNIFER MAY</t>
  </si>
  <si>
    <t>Autovation, SFL Metal Works</t>
  </si>
  <si>
    <t>04</t>
  </si>
  <si>
    <t>PIERRE LADOUCEUR</t>
  </si>
  <si>
    <t>STEVE BILLINGS (R )</t>
  </si>
  <si>
    <t>03</t>
  </si>
  <si>
    <t>CHRIS MACDONALD</t>
  </si>
  <si>
    <t>Penny's Place, Kanata Rims and Tire, Security Connection, Momentum Motorsports, SFL Metalworks, Luxury Stoneworks</t>
  </si>
  <si>
    <t>JUSTIN HEMSLEY</t>
  </si>
  <si>
    <t>Ryno Motors, NAPA, Cooney Construction &amp; Landscape, Al Shepherd ReMax, C.P.Canadians Jr.A Hockey, Milano's Pizza</t>
  </si>
  <si>
    <t>TREVOR BELL</t>
  </si>
  <si>
    <t>HARVEY CLOST</t>
  </si>
  <si>
    <t>DEREK MAY</t>
  </si>
  <si>
    <t>Jack May Chevy Buick GMC, W.O. Stinson, Snap-On, Jeldwyn Windows, Ottawa Builder Supply</t>
  </si>
  <si>
    <t>MALCOLM MACDONALD</t>
  </si>
  <si>
    <t>SEAN LAMOTHE (R)</t>
  </si>
  <si>
    <t>CORY WILSON (R)</t>
  </si>
  <si>
    <t>GOW PROPERTY MANAGEMENT</t>
  </si>
  <si>
    <t>4-FOR FUN</t>
  </si>
  <si>
    <t>QUINCY ROBERTS</t>
  </si>
  <si>
    <t>BROOKE CORDICK</t>
  </si>
  <si>
    <t>JORDAN BIGGS</t>
  </si>
  <si>
    <t>Jason’s Landscaping, Rob’s Truck Service</t>
  </si>
  <si>
    <t>MIKE ATTWELL</t>
  </si>
  <si>
    <t>BRIAN MCCALLUM</t>
  </si>
  <si>
    <t>MA TANTE JULIE</t>
  </si>
  <si>
    <t>SFL, Training Solutions Group</t>
  </si>
  <si>
    <t>CURTIS BERGERON</t>
  </si>
  <si>
    <t>4-FOR-FUN - WEEKLY STATS -July 14, 2010</t>
  </si>
  <si>
    <t>CAR</t>
  </si>
  <si>
    <t>CURRENT POINTS</t>
  </si>
  <si>
    <t>HEAT #1 FINISH</t>
  </si>
  <si>
    <t>POINTS EARNED</t>
  </si>
  <si>
    <t>SUB TOTAL</t>
  </si>
  <si>
    <t>HEAT #2 FINISH</t>
  </si>
  <si>
    <t>NIGHTLY HEAT POINTS TOTAL</t>
  </si>
  <si>
    <t>FEATURE FINISH</t>
  </si>
  <si>
    <t>TOTAL POINTS FOR NIGHT</t>
  </si>
  <si>
    <t>TOTAL POINTS FOR SEASON</t>
  </si>
  <si>
    <t>FINISHING POSITION</t>
  </si>
  <si>
    <t>06</t>
  </si>
  <si>
    <t>BRIAN SELH</t>
  </si>
  <si>
    <t>DNS</t>
  </si>
  <si>
    <t>Note:  06, Brian Selh is not accumulating points for the season....  Disregard him from the results.</t>
  </si>
  <si>
    <t>MINI-STOCK - WEEKLY STATS -July 14, 2010</t>
  </si>
  <si>
    <t xml:space="preserve"> 'DENTMAN' DAVE WATCHORN</t>
  </si>
  <si>
    <t>CASEY CAVANAGH</t>
  </si>
  <si>
    <t>CORY WILSON</t>
  </si>
  <si>
    <t>THUNDER CAR - WEEKLY STATS - July 14, 2010</t>
  </si>
  <si>
    <t>DQ</t>
  </si>
  <si>
    <t>LEGENDS - WEEKLY STATS - July 14, 2010</t>
  </si>
  <si>
    <t xml:space="preserve">BRENT EAGEN (R) </t>
  </si>
  <si>
    <t>LATE MODELS - WEEKLY STATS - July 14, 2010</t>
  </si>
  <si>
    <t>KEN BAIRD</t>
  </si>
  <si>
    <t>DAVID BALDWIN</t>
  </si>
  <si>
    <t xml:space="preserve">DEREK BEHAN(R) </t>
  </si>
  <si>
    <t>SPENCER MCPHERSON</t>
  </si>
  <si>
    <t>DEREK BEHAN</t>
  </si>
  <si>
    <t>TIM BURKE</t>
  </si>
  <si>
    <t>HEAT POINTS</t>
  </si>
  <si>
    <t>FEATURE POINTS</t>
  </si>
  <si>
    <t>July 14 2010 - FINISHING ORDERS</t>
  </si>
  <si>
    <t>4-for-Fun</t>
  </si>
  <si>
    <t>Heat 1</t>
  </si>
  <si>
    <t>Heat 2</t>
  </si>
  <si>
    <t>Feature</t>
  </si>
  <si>
    <t>MINI-STOCK</t>
  </si>
  <si>
    <t>THUNDER CAR</t>
  </si>
  <si>
    <t>LATE MODEL</t>
  </si>
  <si>
    <t>Brett Cowan (owner)</t>
  </si>
  <si>
    <t>DAVE BALDWIN</t>
  </si>
  <si>
    <t>Top Hat</t>
  </si>
  <si>
    <t>BRENT EGAN</t>
  </si>
  <si>
    <t>BOB BROAD (R)</t>
  </si>
  <si>
    <t>CHRIS LYNCH (R)</t>
  </si>
  <si>
    <t>SHAWN ETHIER (R)</t>
  </si>
  <si>
    <t>RYAN BURGHGRAEF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</si>
</sst>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2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12"/>
      <color indexed="21"/>
      <name val="Comic Sans MS"/>
      <family val="4"/>
    </font>
    <font>
      <b/>
      <sz val="10"/>
      <name val="Arial"/>
      <family val="2"/>
    </font>
    <font>
      <sz val="12"/>
      <color indexed="18"/>
      <name val="Comic Sans MS"/>
      <family val="4"/>
    </font>
    <font>
      <b/>
      <sz val="8"/>
      <color indexed="18"/>
      <name val="Comic Sans MS"/>
      <family val="4"/>
    </font>
    <font>
      <sz val="12"/>
      <color indexed="10"/>
      <name val="Comic Sans MS"/>
      <family val="4"/>
    </font>
    <font>
      <sz val="12"/>
      <color indexed="17"/>
      <name val="Comic Sans MS"/>
      <family val="4"/>
    </font>
    <font>
      <b/>
      <sz val="10"/>
      <color indexed="17"/>
      <name val="Comic Sans MS"/>
      <family val="4"/>
    </font>
    <font>
      <sz val="10"/>
      <color indexed="10"/>
      <name val="Arial"/>
      <family val="2"/>
    </font>
    <font>
      <sz val="10"/>
      <color indexed="17"/>
      <name val="Comic Sans MS"/>
      <family val="4"/>
    </font>
    <font>
      <sz val="10"/>
      <color indexed="17"/>
      <name val="Arial"/>
      <family val="2"/>
    </font>
    <font>
      <sz val="12"/>
      <color indexed="59"/>
      <name val="Comic Sans MS"/>
      <family val="4"/>
    </font>
    <font>
      <b/>
      <sz val="10"/>
      <color indexed="59"/>
      <name val="Comic Sans MS"/>
      <family val="4"/>
    </font>
    <font>
      <sz val="10"/>
      <color indexed="59"/>
      <name val="Comic Sans MS"/>
      <family val="4"/>
    </font>
    <font>
      <sz val="10"/>
      <color indexed="59"/>
      <name val="Arial"/>
      <family val="2"/>
    </font>
    <font>
      <b/>
      <sz val="10"/>
      <color indexed="18"/>
      <name val="Comic Sans MS"/>
      <family val="4"/>
    </font>
    <font>
      <sz val="10"/>
      <color indexed="18"/>
      <name val="Comic Sans MS"/>
      <family val="4"/>
    </font>
    <font>
      <sz val="12"/>
      <color indexed="62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sz val="10"/>
      <color indexed="10"/>
      <name val="Comic Sans MS"/>
      <family val="4"/>
    </font>
    <font>
      <sz val="12"/>
      <color indexed="63"/>
      <name val="Comic Sans MS"/>
      <family val="4"/>
    </font>
    <font>
      <sz val="10"/>
      <color indexed="63"/>
      <name val="Comic Sans MS"/>
      <family val="4"/>
    </font>
    <font>
      <sz val="10"/>
      <color indexed="63"/>
      <name val="Arial"/>
      <family val="2"/>
    </font>
    <font>
      <sz val="10"/>
      <color indexed="18"/>
      <name val="Arial"/>
      <family val="2"/>
    </font>
    <font>
      <b/>
      <sz val="9"/>
      <color indexed="18"/>
      <name val="Comic Sans MS"/>
      <family val="4"/>
    </font>
    <font>
      <b/>
      <sz val="10"/>
      <color indexed="16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color indexed="62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b/>
      <sz val="10"/>
      <color indexed="10"/>
      <name val="Arial"/>
      <family val="2"/>
    </font>
    <font>
      <b/>
      <sz val="14"/>
      <name val="Comic Sans MS"/>
      <family val="4"/>
    </font>
    <font>
      <b/>
      <sz val="10"/>
      <color indexed="62"/>
      <name val="Comic Sans MS"/>
      <family val="4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62"/>
      <name val="Tahoma"/>
      <family val="2"/>
    </font>
    <font>
      <sz val="11"/>
      <color indexed="62"/>
      <name val="Comic Sans MS"/>
      <family val="4"/>
    </font>
    <font>
      <sz val="11"/>
      <color indexed="18"/>
      <name val="Tahoma"/>
      <family val="2"/>
    </font>
    <font>
      <sz val="8"/>
      <name val="Arial"/>
      <family val="2"/>
    </font>
    <font>
      <b/>
      <sz val="10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2" borderId="4" xfId="0" applyFont="1" applyFill="1" applyBorder="1" applyAlignment="1" applyProtection="1">
      <alignment horizontal="center" vertical="top" wrapText="1"/>
      <protection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30" fillId="2" borderId="4" xfId="0" applyFont="1" applyFill="1" applyBorder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/>
    </xf>
    <xf numFmtId="0" fontId="3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9" fillId="0" borderId="5" xfId="0" applyFont="1" applyBorder="1" applyAlignment="1" applyProtection="1">
      <alignment horizontal="center" vertical="top" wrapText="1"/>
      <protection/>
    </xf>
    <xf numFmtId="0" fontId="34" fillId="0" borderId="2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0" fillId="2" borderId="4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37" fillId="0" borderId="6" xfId="0" applyFont="1" applyBorder="1" applyAlignment="1" applyProtection="1">
      <alignment horizontal="center" vertical="top" wrapText="1"/>
      <protection/>
    </xf>
    <xf numFmtId="0" fontId="37" fillId="0" borderId="1" xfId="0" applyFont="1" applyBorder="1" applyAlignment="1" applyProtection="1">
      <alignment horizontal="center" vertical="top" wrapText="1"/>
      <protection/>
    </xf>
    <xf numFmtId="0" fontId="37" fillId="3" borderId="6" xfId="0" applyFont="1" applyFill="1" applyBorder="1" applyAlignment="1" applyProtection="1">
      <alignment horizontal="center" vertical="top" wrapText="1"/>
      <protection/>
    </xf>
    <xf numFmtId="0" fontId="37" fillId="3" borderId="1" xfId="0" applyFont="1" applyFill="1" applyBorder="1" applyAlignment="1" applyProtection="1">
      <alignment horizontal="center" vertical="top" wrapText="1"/>
      <protection/>
    </xf>
    <xf numFmtId="0" fontId="37" fillId="4" borderId="6" xfId="0" applyFont="1" applyFill="1" applyBorder="1" applyAlignment="1" applyProtection="1">
      <alignment horizontal="center" vertical="top" wrapText="1"/>
      <protection/>
    </xf>
    <xf numFmtId="0" fontId="37" fillId="4" borderId="1" xfId="0" applyFont="1" applyFill="1" applyBorder="1" applyAlignment="1" applyProtection="1">
      <alignment horizontal="center" vertical="top" wrapText="1"/>
      <protection/>
    </xf>
    <xf numFmtId="0" fontId="37" fillId="5" borderId="1" xfId="0" applyFont="1" applyFill="1" applyBorder="1" applyAlignment="1" applyProtection="1">
      <alignment horizontal="center" vertical="top" wrapText="1"/>
      <protection/>
    </xf>
    <xf numFmtId="0" fontId="37" fillId="5" borderId="6" xfId="0" applyFont="1" applyFill="1" applyBorder="1" applyAlignment="1" applyProtection="1">
      <alignment horizontal="center" vertical="top" wrapText="1"/>
      <protection/>
    </xf>
    <xf numFmtId="0" fontId="37" fillId="2" borderId="1" xfId="0" applyFont="1" applyFill="1" applyBorder="1" applyAlignment="1" applyProtection="1">
      <alignment horizontal="center" vertical="top" wrapText="1"/>
      <protection/>
    </xf>
    <xf numFmtId="0" fontId="37" fillId="2" borderId="2" xfId="0" applyFont="1" applyFill="1" applyBorder="1" applyAlignment="1" applyProtection="1">
      <alignment horizontal="center" vertical="top" wrapText="1"/>
      <protection/>
    </xf>
    <xf numFmtId="0" fontId="38" fillId="3" borderId="5" xfId="0" applyFont="1" applyFill="1" applyBorder="1" applyAlignment="1" applyProtection="1">
      <alignment horizontal="center" vertical="top" wrapText="1"/>
      <protection/>
    </xf>
    <xf numFmtId="0" fontId="38" fillId="4" borderId="5" xfId="0" applyFont="1" applyFill="1" applyBorder="1" applyAlignment="1" applyProtection="1">
      <alignment horizontal="center" vertical="top" wrapText="1"/>
      <protection/>
    </xf>
    <xf numFmtId="0" fontId="38" fillId="5" borderId="5" xfId="0" applyFont="1" applyFill="1" applyBorder="1" applyAlignment="1" applyProtection="1">
      <alignment horizontal="center" vertical="top" wrapText="1"/>
      <protection/>
    </xf>
    <xf numFmtId="0" fontId="38" fillId="5" borderId="3" xfId="0" applyFont="1" applyFill="1" applyBorder="1" applyAlignment="1" applyProtection="1">
      <alignment horizontal="center" vertical="top" wrapText="1"/>
      <protection/>
    </xf>
    <xf numFmtId="0" fontId="38" fillId="2" borderId="4" xfId="0" applyFont="1" applyFill="1" applyBorder="1" applyAlignment="1" applyProtection="1">
      <alignment horizontal="center" vertical="top" wrapText="1"/>
      <protection/>
    </xf>
    <xf numFmtId="0" fontId="39" fillId="2" borderId="4" xfId="0" applyFont="1" applyFill="1" applyBorder="1" applyAlignment="1" applyProtection="1">
      <alignment horizontal="center" vertical="top" wrapText="1"/>
      <protection/>
    </xf>
    <xf numFmtId="0" fontId="40" fillId="2" borderId="4" xfId="0" applyFont="1" applyFill="1" applyBorder="1" applyAlignment="1" applyProtection="1">
      <alignment horizontal="center" vertical="top" wrapText="1"/>
      <protection/>
    </xf>
    <xf numFmtId="0" fontId="41" fillId="2" borderId="4" xfId="0" applyFont="1" applyFill="1" applyBorder="1" applyAlignment="1" applyProtection="1">
      <alignment horizontal="center" vertical="top" wrapText="1"/>
      <protection/>
    </xf>
    <xf numFmtId="0" fontId="42" fillId="2" borderId="4" xfId="0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8" fillId="3" borderId="5" xfId="0" applyNumberFormat="1" applyFont="1" applyFill="1" applyBorder="1" applyAlignment="1" applyProtection="1">
      <alignment horizontal="center" vertical="top" wrapText="1"/>
      <protection/>
    </xf>
    <xf numFmtId="0" fontId="38" fillId="4" borderId="5" xfId="0" applyNumberFormat="1" applyFont="1" applyFill="1" applyBorder="1" applyAlignment="1" applyProtection="1">
      <alignment horizontal="center" vertical="top" wrapText="1"/>
      <protection/>
    </xf>
    <xf numFmtId="0" fontId="38" fillId="2" borderId="3" xfId="0" applyFont="1" applyFill="1" applyBorder="1" applyAlignment="1" applyProtection="1">
      <alignment horizontal="center" vertical="top" wrapText="1"/>
      <protection/>
    </xf>
    <xf numFmtId="0" fontId="19" fillId="0" borderId="1" xfId="0" applyFont="1" applyBorder="1" applyAlignment="1" applyProtection="1">
      <alignment horizontal="center" vertical="top" wrapText="1"/>
      <protection/>
    </xf>
    <xf numFmtId="0" fontId="19" fillId="0" borderId="7" xfId="0" applyFont="1" applyBorder="1" applyAlignment="1" applyProtection="1">
      <alignment horizontal="center" vertical="top" wrapText="1"/>
      <protection/>
    </xf>
    <xf numFmtId="0" fontId="19" fillId="0" borderId="3" xfId="0" applyFont="1" applyBorder="1" applyAlignment="1" applyProtection="1">
      <alignment horizontal="center" vertical="top" wrapText="1"/>
      <protection/>
    </xf>
    <xf numFmtId="0" fontId="44" fillId="0" borderId="12" xfId="0" applyFont="1" applyFill="1" applyBorder="1" applyAlignment="1" applyProtection="1">
      <alignment horizontal="center" vertical="top" wrapText="1"/>
      <protection/>
    </xf>
    <xf numFmtId="0" fontId="19" fillId="0" borderId="4" xfId="0" applyFont="1" applyBorder="1" applyAlignment="1" applyProtection="1">
      <alignment horizontal="center" vertical="top" wrapText="1"/>
      <protection/>
    </xf>
    <xf numFmtId="0" fontId="38" fillId="3" borderId="4" xfId="0" applyFont="1" applyFill="1" applyBorder="1" applyAlignment="1" applyProtection="1">
      <alignment horizontal="center" vertical="top" wrapText="1"/>
      <protection/>
    </xf>
    <xf numFmtId="0" fontId="38" fillId="3" borderId="3" xfId="0" applyFont="1" applyFill="1" applyBorder="1" applyAlignment="1" applyProtection="1">
      <alignment horizontal="center"/>
      <protection/>
    </xf>
    <xf numFmtId="0" fontId="38" fillId="4" borderId="4" xfId="0" applyFont="1" applyFill="1" applyBorder="1" applyAlignment="1" applyProtection="1">
      <alignment horizontal="center" vertical="top" wrapText="1"/>
      <protection/>
    </xf>
    <xf numFmtId="0" fontId="38" fillId="4" borderId="3" xfId="0" applyFont="1" applyFill="1" applyBorder="1" applyAlignment="1" applyProtection="1">
      <alignment horizontal="center"/>
      <protection/>
    </xf>
    <xf numFmtId="0" fontId="38" fillId="5" borderId="4" xfId="0" applyFont="1" applyFill="1" applyBorder="1" applyAlignment="1" applyProtection="1">
      <alignment horizontal="center" vertical="top" wrapText="1"/>
      <protection/>
    </xf>
    <xf numFmtId="0" fontId="38" fillId="3" borderId="4" xfId="0" applyFont="1" applyFill="1" applyBorder="1" applyAlignment="1" applyProtection="1">
      <alignment vertical="top" wrapText="1"/>
      <protection/>
    </xf>
    <xf numFmtId="0" fontId="38" fillId="3" borderId="6" xfId="0" applyFont="1" applyFill="1" applyBorder="1" applyAlignment="1" applyProtection="1">
      <alignment horizontal="center" vertical="top" wrapText="1"/>
      <protection/>
    </xf>
    <xf numFmtId="0" fontId="41" fillId="0" borderId="5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46" fillId="0" borderId="20" xfId="0" applyFont="1" applyBorder="1" applyAlignment="1">
      <alignment horizontal="center"/>
    </xf>
    <xf numFmtId="0" fontId="49" fillId="0" borderId="21" xfId="0" applyFont="1" applyBorder="1" applyAlignment="1" applyProtection="1">
      <alignment horizontal="center" vertical="top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 applyProtection="1">
      <alignment horizontal="center" vertical="top" wrapText="1"/>
      <protection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50" fillId="0" borderId="18" xfId="0" applyFont="1" applyBorder="1" applyAlignment="1" applyProtection="1">
      <alignment horizontal="center" vertical="top" wrapText="1"/>
      <protection/>
    </xf>
    <xf numFmtId="0" fontId="50" fillId="0" borderId="19" xfId="0" applyFont="1" applyBorder="1" applyAlignment="1" applyProtection="1">
      <alignment horizontal="center" vertical="top" wrapText="1"/>
      <protection/>
    </xf>
    <xf numFmtId="0" fontId="49" fillId="0" borderId="26" xfId="0" applyFont="1" applyBorder="1" applyAlignment="1" applyProtection="1">
      <alignment horizontal="center" vertical="top" wrapText="1"/>
      <protection/>
    </xf>
    <xf numFmtId="0" fontId="49" fillId="0" borderId="27" xfId="0" applyFont="1" applyBorder="1" applyAlignment="1" applyProtection="1">
      <alignment horizontal="center" vertical="top" wrapText="1"/>
      <protection/>
    </xf>
    <xf numFmtId="0" fontId="48" fillId="0" borderId="28" xfId="0" applyFont="1" applyBorder="1" applyAlignment="1">
      <alignment horizontal="center"/>
    </xf>
    <xf numFmtId="0" fontId="50" fillId="0" borderId="15" xfId="0" applyFont="1" applyBorder="1" applyAlignment="1" applyProtection="1">
      <alignment horizontal="center" vertical="top" wrapText="1"/>
      <protection/>
    </xf>
    <xf numFmtId="0" fontId="50" fillId="0" borderId="16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top" wrapText="1"/>
      <protection/>
    </xf>
    <xf numFmtId="0" fontId="46" fillId="0" borderId="20" xfId="0" applyFont="1" applyFill="1" applyBorder="1" applyAlignment="1">
      <alignment horizontal="center"/>
    </xf>
    <xf numFmtId="0" fontId="49" fillId="0" borderId="21" xfId="0" applyFont="1" applyFill="1" applyBorder="1" applyAlignment="1" applyProtection="1">
      <alignment horizontal="center" vertical="top" wrapText="1"/>
      <protection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36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53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663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40.7109375" style="0" customWidth="1"/>
    <col min="4" max="4" width="33.140625" style="1" customWidth="1"/>
    <col min="5" max="5" width="14.421875" style="0" customWidth="1"/>
  </cols>
  <sheetData>
    <row r="2" spans="2:5" ht="22.5">
      <c r="B2" s="2"/>
      <c r="C2" s="2" t="s">
        <v>0</v>
      </c>
      <c r="D2" s="2"/>
      <c r="E2" s="2"/>
    </row>
    <row r="3" spans="2:5" ht="22.5">
      <c r="B3" s="2"/>
      <c r="C3" s="2" t="s">
        <v>1</v>
      </c>
      <c r="D3" s="2"/>
      <c r="E3" s="2"/>
    </row>
    <row r="4" ht="19.5">
      <c r="A4" s="3"/>
    </row>
    <row r="5" spans="2:5" ht="19.5">
      <c r="B5" s="4"/>
      <c r="C5" s="4" t="s">
        <v>2</v>
      </c>
      <c r="D5" s="4"/>
      <c r="E5" s="4"/>
    </row>
    <row r="6" spans="1:4" ht="22.5">
      <c r="A6" s="5"/>
      <c r="D6" s="6"/>
    </row>
    <row r="7" spans="1:5" ht="19.5">
      <c r="A7" s="7" t="s">
        <v>3</v>
      </c>
      <c r="B7" s="8" t="s">
        <v>4</v>
      </c>
      <c r="C7" s="8" t="s">
        <v>5</v>
      </c>
      <c r="D7" s="9" t="s">
        <v>6</v>
      </c>
      <c r="E7" s="8" t="s">
        <v>7</v>
      </c>
    </row>
    <row r="8" spans="1:5" s="14" customFormat="1" ht="19.5">
      <c r="A8" s="10">
        <v>1</v>
      </c>
      <c r="B8" s="171">
        <v>2</v>
      </c>
      <c r="C8" s="172" t="s">
        <v>8</v>
      </c>
      <c r="D8" s="35"/>
      <c r="E8" s="13">
        <v>257</v>
      </c>
    </row>
    <row r="9" spans="1:5" s="18" customFormat="1" ht="19.5">
      <c r="A9" s="15">
        <v>2</v>
      </c>
      <c r="B9" s="11">
        <v>17</v>
      </c>
      <c r="C9" s="12" t="s">
        <v>9</v>
      </c>
      <c r="D9" s="16" t="s">
        <v>173</v>
      </c>
      <c r="E9" s="17">
        <v>243</v>
      </c>
    </row>
    <row r="10" spans="1:5" s="24" customFormat="1" ht="30">
      <c r="A10" s="19">
        <v>3</v>
      </c>
      <c r="B10" s="20">
        <v>88</v>
      </c>
      <c r="C10" s="21" t="s">
        <v>10</v>
      </c>
      <c r="D10" s="22" t="s">
        <v>11</v>
      </c>
      <c r="E10" s="23">
        <v>238</v>
      </c>
    </row>
    <row r="11" spans="1:5" ht="19.5">
      <c r="A11" s="25">
        <v>4</v>
      </c>
      <c r="B11" s="26" t="s">
        <v>12</v>
      </c>
      <c r="C11" s="27" t="s">
        <v>13</v>
      </c>
      <c r="D11" s="28"/>
      <c r="E11" s="29">
        <v>228</v>
      </c>
    </row>
    <row r="12" spans="1:5" ht="30">
      <c r="A12" s="25">
        <v>5</v>
      </c>
      <c r="B12" s="26">
        <v>14</v>
      </c>
      <c r="C12" s="27" t="s">
        <v>14</v>
      </c>
      <c r="D12" s="30" t="s">
        <v>15</v>
      </c>
      <c r="E12" s="29">
        <v>214</v>
      </c>
    </row>
    <row r="13" spans="1:5" ht="60">
      <c r="A13" s="25">
        <v>6</v>
      </c>
      <c r="B13" s="26" t="s">
        <v>16</v>
      </c>
      <c r="C13" s="27" t="s">
        <v>17</v>
      </c>
      <c r="D13" s="28" t="s">
        <v>18</v>
      </c>
      <c r="E13" s="29">
        <v>197</v>
      </c>
    </row>
    <row r="14" spans="1:5" ht="19.5">
      <c r="A14" s="25">
        <v>7</v>
      </c>
      <c r="B14" s="26">
        <v>44</v>
      </c>
      <c r="C14" s="27" t="s">
        <v>172</v>
      </c>
      <c r="D14" s="28" t="s">
        <v>171</v>
      </c>
      <c r="E14" s="29">
        <v>156</v>
      </c>
    </row>
    <row r="15" spans="1:5" ht="19.5">
      <c r="A15" s="25">
        <v>8</v>
      </c>
      <c r="B15" s="26" t="s">
        <v>19</v>
      </c>
      <c r="C15" s="27" t="s">
        <v>20</v>
      </c>
      <c r="D15" s="28"/>
      <c r="E15" s="29">
        <v>142</v>
      </c>
    </row>
    <row r="16" spans="1:5" ht="19.5">
      <c r="A16" s="25">
        <v>9</v>
      </c>
      <c r="B16" s="26">
        <v>67</v>
      </c>
      <c r="C16" s="27" t="s">
        <v>21</v>
      </c>
      <c r="D16" s="28"/>
      <c r="E16" s="29">
        <v>44</v>
      </c>
    </row>
    <row r="17" spans="1:5" ht="19.5">
      <c r="A17" s="25">
        <v>10</v>
      </c>
      <c r="B17" s="7">
        <v>70</v>
      </c>
      <c r="C17" s="31" t="s">
        <v>22</v>
      </c>
      <c r="D17" s="32"/>
      <c r="E17" s="29">
        <v>43</v>
      </c>
    </row>
    <row r="18" spans="1:5" ht="60">
      <c r="A18" s="7">
        <v>11</v>
      </c>
      <c r="B18" s="26" t="s">
        <v>23</v>
      </c>
      <c r="C18" s="27" t="s">
        <v>24</v>
      </c>
      <c r="D18" s="28" t="s">
        <v>25</v>
      </c>
      <c r="E18" s="29">
        <v>32</v>
      </c>
    </row>
    <row r="21" spans="2:5" ht="22.5">
      <c r="B21" s="33"/>
      <c r="C21" s="33" t="s">
        <v>26</v>
      </c>
      <c r="D21" s="33"/>
      <c r="E21" s="33"/>
    </row>
    <row r="22" spans="2:5" ht="22.5">
      <c r="B22" s="2"/>
      <c r="C22" s="2" t="s">
        <v>27</v>
      </c>
      <c r="D22" s="2"/>
      <c r="E22" s="2"/>
    </row>
    <row r="23" ht="19.5">
      <c r="A23" s="3"/>
    </row>
    <row r="24" spans="2:5" ht="19.5">
      <c r="B24" s="4"/>
      <c r="C24" s="4" t="s">
        <v>2</v>
      </c>
      <c r="D24" s="4"/>
      <c r="E24" s="4"/>
    </row>
    <row r="25" ht="19.5">
      <c r="A25" s="3"/>
    </row>
    <row r="26" spans="1:5" ht="19.5">
      <c r="A26" s="7" t="s">
        <v>3</v>
      </c>
      <c r="B26" s="8" t="s">
        <v>4</v>
      </c>
      <c r="C26" s="8" t="s">
        <v>5</v>
      </c>
      <c r="D26" s="9" t="s">
        <v>6</v>
      </c>
      <c r="E26" s="8" t="s">
        <v>7</v>
      </c>
    </row>
    <row r="27" spans="1:5" s="14" customFormat="1" ht="90">
      <c r="A27" s="34">
        <v>1</v>
      </c>
      <c r="B27" s="34">
        <v>7</v>
      </c>
      <c r="C27" s="35" t="s">
        <v>28</v>
      </c>
      <c r="D27" s="36" t="s">
        <v>29</v>
      </c>
      <c r="E27" s="13">
        <v>358</v>
      </c>
    </row>
    <row r="28" spans="1:5" s="18" customFormat="1" ht="19.5">
      <c r="A28" s="37">
        <v>2</v>
      </c>
      <c r="B28" s="37">
        <v>11</v>
      </c>
      <c r="C28" s="15" t="s">
        <v>30</v>
      </c>
      <c r="D28" s="38" t="s">
        <v>31</v>
      </c>
      <c r="E28" s="17">
        <v>288</v>
      </c>
    </row>
    <row r="29" spans="1:5" s="43" customFormat="1" ht="30">
      <c r="A29" s="39">
        <v>3</v>
      </c>
      <c r="B29" s="39">
        <v>14</v>
      </c>
      <c r="C29" s="40" t="s">
        <v>32</v>
      </c>
      <c r="D29" s="41" t="s">
        <v>33</v>
      </c>
      <c r="E29" s="42">
        <v>272</v>
      </c>
    </row>
    <row r="30" spans="1:5" ht="30">
      <c r="A30" s="44">
        <v>4</v>
      </c>
      <c r="B30" s="45">
        <v>17</v>
      </c>
      <c r="C30" s="46" t="s">
        <v>34</v>
      </c>
      <c r="D30" s="30" t="s">
        <v>35</v>
      </c>
      <c r="E30" s="29">
        <v>238</v>
      </c>
    </row>
    <row r="31" spans="1:9" s="48" customFormat="1" ht="19.5">
      <c r="A31" s="44">
        <v>5</v>
      </c>
      <c r="B31" s="45">
        <v>80</v>
      </c>
      <c r="C31" s="46" t="s">
        <v>36</v>
      </c>
      <c r="D31" s="7"/>
      <c r="E31" s="47">
        <v>199</v>
      </c>
      <c r="G31"/>
      <c r="H31"/>
      <c r="I31"/>
    </row>
    <row r="32" spans="1:5" ht="60">
      <c r="A32" s="45">
        <v>6</v>
      </c>
      <c r="B32" s="45">
        <v>9</v>
      </c>
      <c r="C32" s="46" t="s">
        <v>37</v>
      </c>
      <c r="D32" s="30" t="s">
        <v>38</v>
      </c>
      <c r="E32" s="29">
        <v>189</v>
      </c>
    </row>
    <row r="33" spans="1:5" ht="30">
      <c r="A33" s="44">
        <v>7</v>
      </c>
      <c r="B33" s="45">
        <v>56</v>
      </c>
      <c r="C33" s="46" t="s">
        <v>39</v>
      </c>
      <c r="D33" s="30" t="s">
        <v>40</v>
      </c>
      <c r="E33" s="29">
        <v>185</v>
      </c>
    </row>
    <row r="34" spans="1:5" ht="19.5">
      <c r="A34" s="44">
        <v>8</v>
      </c>
      <c r="B34" s="45">
        <v>99</v>
      </c>
      <c r="C34" s="46" t="s">
        <v>41</v>
      </c>
      <c r="D34" s="49"/>
      <c r="E34" s="29">
        <v>177</v>
      </c>
    </row>
    <row r="35" spans="1:5" ht="19.5">
      <c r="A35" s="45">
        <v>9</v>
      </c>
      <c r="B35" s="44">
        <v>53</v>
      </c>
      <c r="C35" s="25" t="s">
        <v>42</v>
      </c>
      <c r="D35" s="50" t="s">
        <v>43</v>
      </c>
      <c r="E35" s="29">
        <v>154</v>
      </c>
    </row>
    <row r="36" spans="1:5" ht="19.5">
      <c r="A36" s="45">
        <v>10</v>
      </c>
      <c r="B36" s="45">
        <v>72</v>
      </c>
      <c r="C36" s="46" t="s">
        <v>44</v>
      </c>
      <c r="D36" s="7"/>
      <c r="E36" s="29">
        <v>150</v>
      </c>
    </row>
    <row r="37" spans="1:5" ht="19.5">
      <c r="A37" s="45">
        <v>11</v>
      </c>
      <c r="B37" s="45">
        <v>71</v>
      </c>
      <c r="C37" s="46" t="s">
        <v>45</v>
      </c>
      <c r="D37" s="30"/>
      <c r="E37" s="29">
        <v>108</v>
      </c>
    </row>
    <row r="38" spans="1:5" ht="19.5">
      <c r="A38" s="45">
        <v>12</v>
      </c>
      <c r="B38" s="45">
        <v>2</v>
      </c>
      <c r="C38" s="51" t="s">
        <v>46</v>
      </c>
      <c r="D38" s="30"/>
      <c r="E38" s="29">
        <v>56</v>
      </c>
    </row>
    <row r="42" spans="2:5" ht="22.5">
      <c r="B42" s="2"/>
      <c r="C42" s="2" t="s">
        <v>47</v>
      </c>
      <c r="D42" s="2"/>
      <c r="E42" s="2"/>
    </row>
    <row r="43" spans="2:5" ht="22.5">
      <c r="B43" s="2"/>
      <c r="C43" s="2" t="s">
        <v>48</v>
      </c>
      <c r="D43" s="2"/>
      <c r="E43" s="2"/>
    </row>
    <row r="44" ht="19.5">
      <c r="A44" s="3"/>
    </row>
    <row r="45" spans="2:5" ht="19.5">
      <c r="B45" s="4"/>
      <c r="C45" s="4" t="s">
        <v>2</v>
      </c>
      <c r="D45" s="4"/>
      <c r="E45" s="4"/>
    </row>
    <row r="46" ht="19.5">
      <c r="A46" s="3"/>
    </row>
    <row r="47" spans="1:5" ht="19.5">
      <c r="A47" s="7" t="s">
        <v>3</v>
      </c>
      <c r="B47" s="8" t="s">
        <v>4</v>
      </c>
      <c r="C47" s="8" t="s">
        <v>5</v>
      </c>
      <c r="D47" s="52" t="s">
        <v>6</v>
      </c>
      <c r="E47" s="8" t="s">
        <v>7</v>
      </c>
    </row>
    <row r="48" spans="1:5" s="14" customFormat="1" ht="75">
      <c r="A48" s="10">
        <v>1</v>
      </c>
      <c r="B48" s="34">
        <v>5</v>
      </c>
      <c r="C48" s="10" t="s">
        <v>49</v>
      </c>
      <c r="D48" s="53" t="s">
        <v>50</v>
      </c>
      <c r="E48" s="54">
        <v>346</v>
      </c>
    </row>
    <row r="49" spans="1:5" s="18" customFormat="1" ht="19.5">
      <c r="A49" s="15">
        <v>2</v>
      </c>
      <c r="B49" s="37">
        <v>28</v>
      </c>
      <c r="C49" s="15" t="s">
        <v>51</v>
      </c>
      <c r="D49" s="55" t="s">
        <v>52</v>
      </c>
      <c r="E49" s="56">
        <v>276</v>
      </c>
    </row>
    <row r="50" spans="1:5" s="24" customFormat="1" ht="30">
      <c r="A50" s="19">
        <v>3</v>
      </c>
      <c r="B50" s="57">
        <v>51</v>
      </c>
      <c r="C50" s="19" t="s">
        <v>53</v>
      </c>
      <c r="D50" s="22" t="s">
        <v>54</v>
      </c>
      <c r="E50" s="58">
        <v>235</v>
      </c>
    </row>
    <row r="51" spans="1:5" ht="30">
      <c r="A51" s="25">
        <v>4</v>
      </c>
      <c r="B51" s="44">
        <v>92</v>
      </c>
      <c r="C51" s="44" t="s">
        <v>55</v>
      </c>
      <c r="D51" s="30" t="s">
        <v>56</v>
      </c>
      <c r="E51" s="59">
        <v>234</v>
      </c>
    </row>
    <row r="52" spans="1:5" ht="30.75" thickBot="1">
      <c r="A52" s="25">
        <v>5</v>
      </c>
      <c r="B52" s="44">
        <v>55</v>
      </c>
      <c r="C52" s="25" t="s">
        <v>57</v>
      </c>
      <c r="D52" s="30" t="s">
        <v>58</v>
      </c>
      <c r="E52" s="59">
        <v>223</v>
      </c>
    </row>
    <row r="53" spans="1:5" ht="90.75" thickBot="1">
      <c r="A53" s="25">
        <v>6</v>
      </c>
      <c r="B53" s="60">
        <v>7</v>
      </c>
      <c r="C53" s="61" t="s">
        <v>59</v>
      </c>
      <c r="D53" s="78" t="s">
        <v>60</v>
      </c>
      <c r="E53" s="59">
        <v>204</v>
      </c>
    </row>
    <row r="54" spans="1:5" ht="20.25" thickBot="1">
      <c r="A54" s="25">
        <v>7</v>
      </c>
      <c r="B54" s="62">
        <v>67</v>
      </c>
      <c r="C54" s="45" t="s">
        <v>61</v>
      </c>
      <c r="D54" s="176"/>
      <c r="E54" s="59">
        <v>182</v>
      </c>
    </row>
    <row r="55" spans="1:5" ht="20.25" thickBot="1">
      <c r="A55" s="25">
        <v>8</v>
      </c>
      <c r="B55" s="45">
        <v>59</v>
      </c>
      <c r="C55" s="46" t="s">
        <v>62</v>
      </c>
      <c r="D55" s="25"/>
      <c r="E55" s="59">
        <v>171</v>
      </c>
    </row>
    <row r="56" spans="1:5" ht="20.25" thickBot="1">
      <c r="A56" s="25">
        <v>9</v>
      </c>
      <c r="B56" s="60">
        <v>24</v>
      </c>
      <c r="C56" s="61" t="s">
        <v>63</v>
      </c>
      <c r="D56" s="7"/>
      <c r="E56" s="64">
        <v>163</v>
      </c>
    </row>
    <row r="57" spans="1:5" ht="20.25" thickBot="1">
      <c r="A57" s="25">
        <v>10</v>
      </c>
      <c r="B57" s="60">
        <v>81</v>
      </c>
      <c r="C57" s="61" t="s">
        <v>64</v>
      </c>
      <c r="D57" s="173"/>
      <c r="E57" s="65">
        <v>160</v>
      </c>
    </row>
    <row r="58" spans="1:5" ht="20.25" thickBot="1">
      <c r="A58" s="25">
        <v>11</v>
      </c>
      <c r="B58" s="45">
        <v>1</v>
      </c>
      <c r="C58" s="45" t="s">
        <v>65</v>
      </c>
      <c r="D58" s="174"/>
      <c r="E58" s="59">
        <v>151</v>
      </c>
    </row>
    <row r="59" spans="1:5" ht="45.75" thickBot="1">
      <c r="A59" s="25">
        <v>12</v>
      </c>
      <c r="B59" s="66">
        <v>21</v>
      </c>
      <c r="C59" s="60" t="s">
        <v>66</v>
      </c>
      <c r="D59" s="175" t="s">
        <v>67</v>
      </c>
      <c r="E59" s="59">
        <v>117</v>
      </c>
    </row>
    <row r="60" spans="1:5" ht="90.75" thickBot="1">
      <c r="A60" s="7">
        <v>13</v>
      </c>
      <c r="B60" s="66">
        <v>17</v>
      </c>
      <c r="C60" s="61" t="s">
        <v>68</v>
      </c>
      <c r="D60" s="50" t="s">
        <v>60</v>
      </c>
      <c r="E60" s="65">
        <v>114</v>
      </c>
    </row>
    <row r="61" spans="1:5" ht="20.25" thickBot="1">
      <c r="A61" s="7">
        <v>14</v>
      </c>
      <c r="B61" s="67">
        <v>53</v>
      </c>
      <c r="C61" s="46" t="s">
        <v>69</v>
      </c>
      <c r="D61" s="30" t="s">
        <v>43</v>
      </c>
      <c r="E61" s="68">
        <v>106</v>
      </c>
    </row>
    <row r="62" spans="1:5" ht="19.5">
      <c r="A62" s="25">
        <v>15</v>
      </c>
      <c r="B62" s="69">
        <v>22</v>
      </c>
      <c r="C62" s="69" t="s">
        <v>174</v>
      </c>
      <c r="D62" s="49"/>
      <c r="E62" s="68">
        <v>102</v>
      </c>
    </row>
    <row r="63" spans="1:5" ht="19.5">
      <c r="A63" s="25">
        <v>16</v>
      </c>
      <c r="B63" s="45">
        <v>93</v>
      </c>
      <c r="C63" s="46" t="s">
        <v>70</v>
      </c>
      <c r="D63" s="63"/>
      <c r="E63" s="68">
        <v>55</v>
      </c>
    </row>
    <row r="64" spans="1:5" ht="19.5">
      <c r="A64" s="25">
        <v>16</v>
      </c>
      <c r="B64" s="67">
        <v>75</v>
      </c>
      <c r="C64" s="46" t="s">
        <v>71</v>
      </c>
      <c r="D64" s="30" t="s">
        <v>72</v>
      </c>
      <c r="E64" s="68">
        <v>55</v>
      </c>
    </row>
    <row r="65" spans="1:5" ht="19.5">
      <c r="A65" s="7">
        <v>18</v>
      </c>
      <c r="B65" s="45">
        <v>63</v>
      </c>
      <c r="C65" s="46" t="s">
        <v>73</v>
      </c>
      <c r="D65" s="26"/>
      <c r="E65" s="68">
        <v>50</v>
      </c>
    </row>
    <row r="66" spans="1:5" ht="19.5">
      <c r="A66" s="70">
        <v>19</v>
      </c>
      <c r="B66" s="60">
        <v>6</v>
      </c>
      <c r="C66" s="61" t="s">
        <v>74</v>
      </c>
      <c r="D66" s="71"/>
      <c r="E66" s="68">
        <v>48</v>
      </c>
    </row>
    <row r="67" spans="1:5" ht="19.5">
      <c r="A67" s="70">
        <v>20</v>
      </c>
      <c r="B67" s="60">
        <v>58</v>
      </c>
      <c r="C67" s="61" t="s">
        <v>176</v>
      </c>
      <c r="D67" s="71"/>
      <c r="E67" s="68">
        <v>46</v>
      </c>
    </row>
    <row r="68" spans="1:5" ht="19.5">
      <c r="A68" s="70">
        <v>21</v>
      </c>
      <c r="B68" s="60">
        <v>33</v>
      </c>
      <c r="C68" s="61" t="s">
        <v>76</v>
      </c>
      <c r="D68" s="71"/>
      <c r="E68" s="68">
        <v>32</v>
      </c>
    </row>
    <row r="69" spans="1:5" ht="19.5">
      <c r="A69" s="70">
        <v>22</v>
      </c>
      <c r="B69" s="60">
        <v>18</v>
      </c>
      <c r="C69" s="61" t="s">
        <v>175</v>
      </c>
      <c r="D69" s="71"/>
      <c r="E69" s="68">
        <v>28</v>
      </c>
    </row>
    <row r="75" spans="2:5" ht="22.5">
      <c r="B75" s="2"/>
      <c r="C75" s="2" t="s">
        <v>78</v>
      </c>
      <c r="D75" s="2"/>
      <c r="E75" s="2"/>
    </row>
    <row r="76" spans="2:5" ht="22.5">
      <c r="B76" s="2"/>
      <c r="C76" s="2" t="s">
        <v>79</v>
      </c>
      <c r="D76" s="2"/>
      <c r="E76" s="2"/>
    </row>
    <row r="77" ht="19.5">
      <c r="A77" s="3"/>
    </row>
    <row r="78" spans="2:5" ht="19.5">
      <c r="B78" s="4"/>
      <c r="C78" s="4" t="s">
        <v>2</v>
      </c>
      <c r="D78" s="4"/>
      <c r="E78" s="4"/>
    </row>
    <row r="79" ht="19.5">
      <c r="A79" s="3"/>
    </row>
    <row r="80" spans="1:5" ht="19.5">
      <c r="A80" s="7" t="s">
        <v>3</v>
      </c>
      <c r="B80" s="8" t="s">
        <v>4</v>
      </c>
      <c r="C80" s="8" t="s">
        <v>5</v>
      </c>
      <c r="D80" s="72" t="s">
        <v>80</v>
      </c>
      <c r="E80" s="8" t="s">
        <v>7</v>
      </c>
    </row>
    <row r="81" spans="1:5" s="14" customFormat="1" ht="30">
      <c r="A81" s="10">
        <v>1</v>
      </c>
      <c r="B81" s="34" t="s">
        <v>81</v>
      </c>
      <c r="C81" s="34" t="s">
        <v>82</v>
      </c>
      <c r="D81" s="53" t="s">
        <v>83</v>
      </c>
      <c r="E81" s="54">
        <v>334</v>
      </c>
    </row>
    <row r="82" spans="1:5" s="18" customFormat="1" ht="78">
      <c r="A82" s="15">
        <v>2</v>
      </c>
      <c r="B82" s="37">
        <v>27</v>
      </c>
      <c r="C82" s="37" t="s">
        <v>84</v>
      </c>
      <c r="D82" s="73" t="s">
        <v>85</v>
      </c>
      <c r="E82" s="56">
        <v>326</v>
      </c>
    </row>
    <row r="83" spans="1:5" s="43" customFormat="1" ht="19.5">
      <c r="A83" s="40">
        <v>3</v>
      </c>
      <c r="B83" s="39">
        <v>95</v>
      </c>
      <c r="C83" s="39" t="s">
        <v>86</v>
      </c>
      <c r="D83" s="41" t="s">
        <v>87</v>
      </c>
      <c r="E83" s="74">
        <v>263</v>
      </c>
    </row>
    <row r="84" spans="1:5" ht="45">
      <c r="A84" s="25">
        <v>4</v>
      </c>
      <c r="B84" s="45">
        <v>3</v>
      </c>
      <c r="C84" s="45" t="s">
        <v>88</v>
      </c>
      <c r="D84" s="30" t="s">
        <v>89</v>
      </c>
      <c r="E84" s="59">
        <v>250</v>
      </c>
    </row>
    <row r="85" spans="1:5" ht="19.5">
      <c r="A85" s="25">
        <v>5</v>
      </c>
      <c r="B85" s="45" t="s">
        <v>19</v>
      </c>
      <c r="C85" s="45" t="s">
        <v>90</v>
      </c>
      <c r="D85" s="75"/>
      <c r="E85" s="59">
        <v>240</v>
      </c>
    </row>
    <row r="86" spans="1:5" s="48" customFormat="1" ht="105">
      <c r="A86" s="25">
        <v>6</v>
      </c>
      <c r="B86" s="44">
        <v>44</v>
      </c>
      <c r="C86" s="44" t="s">
        <v>91</v>
      </c>
      <c r="D86" s="30" t="s">
        <v>92</v>
      </c>
      <c r="E86" s="59">
        <v>226</v>
      </c>
    </row>
    <row r="87" spans="1:5" ht="30">
      <c r="A87" s="25">
        <v>7</v>
      </c>
      <c r="B87" s="45">
        <v>97</v>
      </c>
      <c r="C87" s="45" t="s">
        <v>93</v>
      </c>
      <c r="D87" s="30" t="s">
        <v>94</v>
      </c>
      <c r="E87" s="59">
        <v>221</v>
      </c>
    </row>
    <row r="88" spans="1:5" ht="45">
      <c r="A88" s="25">
        <v>8</v>
      </c>
      <c r="B88" s="45">
        <v>15</v>
      </c>
      <c r="C88" s="45" t="s">
        <v>177</v>
      </c>
      <c r="D88" s="76" t="s">
        <v>95</v>
      </c>
      <c r="E88" s="59">
        <v>217</v>
      </c>
    </row>
    <row r="89" spans="1:5" ht="30">
      <c r="A89" s="25">
        <v>9</v>
      </c>
      <c r="B89" s="45" t="s">
        <v>96</v>
      </c>
      <c r="C89" s="45" t="s">
        <v>178</v>
      </c>
      <c r="D89" s="30" t="s">
        <v>97</v>
      </c>
      <c r="E89" s="59">
        <v>212</v>
      </c>
    </row>
    <row r="90" spans="1:5" ht="45">
      <c r="A90" s="25">
        <v>10</v>
      </c>
      <c r="B90" s="45">
        <v>82</v>
      </c>
      <c r="C90" s="45" t="s">
        <v>98</v>
      </c>
      <c r="D90" s="30" t="s">
        <v>99</v>
      </c>
      <c r="E90" s="59">
        <v>207</v>
      </c>
    </row>
    <row r="91" spans="1:5" ht="45">
      <c r="A91" s="25">
        <v>11</v>
      </c>
      <c r="B91" s="45">
        <v>28</v>
      </c>
      <c r="C91" s="45" t="s">
        <v>100</v>
      </c>
      <c r="D91" s="30" t="s">
        <v>101</v>
      </c>
      <c r="E91" s="59">
        <v>192</v>
      </c>
    </row>
    <row r="92" spans="1:5" ht="19.5">
      <c r="A92" s="25">
        <v>12</v>
      </c>
      <c r="B92" s="45">
        <v>14</v>
      </c>
      <c r="C92" s="45" t="s">
        <v>102</v>
      </c>
      <c r="D92" s="30" t="s">
        <v>103</v>
      </c>
      <c r="E92" s="59">
        <v>134</v>
      </c>
    </row>
    <row r="93" spans="1:5" ht="19.5">
      <c r="A93" s="25">
        <v>13</v>
      </c>
      <c r="B93" s="45" t="s">
        <v>104</v>
      </c>
      <c r="C93" s="45" t="s">
        <v>105</v>
      </c>
      <c r="D93" s="77"/>
      <c r="E93" s="59">
        <v>128</v>
      </c>
    </row>
    <row r="94" spans="1:5" ht="19.5">
      <c r="A94" s="25">
        <v>14</v>
      </c>
      <c r="B94" s="45">
        <v>49</v>
      </c>
      <c r="C94" s="45" t="s">
        <v>106</v>
      </c>
      <c r="D94" s="30"/>
      <c r="E94" s="59">
        <v>125</v>
      </c>
    </row>
    <row r="95" spans="1:5" ht="60">
      <c r="A95" s="25">
        <v>15</v>
      </c>
      <c r="B95" s="45" t="s">
        <v>107</v>
      </c>
      <c r="C95" s="45" t="s">
        <v>108</v>
      </c>
      <c r="D95" s="30" t="s">
        <v>109</v>
      </c>
      <c r="E95" s="59">
        <v>115</v>
      </c>
    </row>
    <row r="96" spans="1:5" ht="60.75" thickBot="1">
      <c r="A96" s="25">
        <v>16</v>
      </c>
      <c r="B96" s="45">
        <v>17</v>
      </c>
      <c r="C96" s="45" t="s">
        <v>110</v>
      </c>
      <c r="D96" s="78" t="s">
        <v>111</v>
      </c>
      <c r="E96" s="79">
        <v>101</v>
      </c>
    </row>
    <row r="97" spans="1:5" ht="20.25" thickBot="1">
      <c r="A97" s="25">
        <v>17</v>
      </c>
      <c r="B97" s="45">
        <v>26</v>
      </c>
      <c r="C97" s="45" t="s">
        <v>112</v>
      </c>
      <c r="D97" s="178"/>
      <c r="E97" s="79">
        <v>83</v>
      </c>
    </row>
    <row r="98" spans="1:5" ht="20.25" thickBot="1">
      <c r="A98" s="25">
        <v>18</v>
      </c>
      <c r="B98" s="45">
        <v>99</v>
      </c>
      <c r="C98" s="45" t="s">
        <v>113</v>
      </c>
      <c r="D98" s="177"/>
      <c r="E98" s="79">
        <v>80</v>
      </c>
    </row>
    <row r="99" spans="1:5" ht="45.75" thickBot="1">
      <c r="A99" s="25">
        <v>19</v>
      </c>
      <c r="B99" s="67" t="s">
        <v>16</v>
      </c>
      <c r="C99" s="67" t="s">
        <v>114</v>
      </c>
      <c r="D99" s="32" t="s">
        <v>115</v>
      </c>
      <c r="E99" s="80">
        <v>78</v>
      </c>
    </row>
    <row r="100" spans="1:5" ht="19.5">
      <c r="A100" s="25">
        <v>20</v>
      </c>
      <c r="B100" s="67">
        <v>80</v>
      </c>
      <c r="C100" s="67" t="s">
        <v>116</v>
      </c>
      <c r="D100" s="31"/>
      <c r="E100" s="79">
        <v>76</v>
      </c>
    </row>
    <row r="101" spans="1:5" ht="19.5">
      <c r="A101" s="25">
        <v>21</v>
      </c>
      <c r="B101" s="67">
        <v>51</v>
      </c>
      <c r="C101" s="67" t="s">
        <v>117</v>
      </c>
      <c r="D101" s="32"/>
      <c r="E101" s="59">
        <v>30</v>
      </c>
    </row>
    <row r="102" spans="1:5" ht="19.5">
      <c r="A102" s="25">
        <v>22</v>
      </c>
      <c r="B102" s="45">
        <v>33</v>
      </c>
      <c r="C102" s="45" t="s">
        <v>118</v>
      </c>
      <c r="D102" s="50"/>
      <c r="E102" s="59">
        <v>28</v>
      </c>
    </row>
    <row r="103" ht="12.75">
      <c r="D103"/>
    </row>
    <row r="104" ht="12.75">
      <c r="D104"/>
    </row>
    <row r="105" ht="12.75">
      <c r="D105"/>
    </row>
    <row r="108" spans="2:5" ht="22.5">
      <c r="B108" s="2"/>
      <c r="C108" s="2" t="s">
        <v>119</v>
      </c>
      <c r="D108" s="2"/>
      <c r="E108" s="2"/>
    </row>
    <row r="109" spans="2:5" ht="22.5">
      <c r="B109" s="2"/>
      <c r="C109" s="2" t="s">
        <v>120</v>
      </c>
      <c r="D109" s="2"/>
      <c r="E109" s="2"/>
    </row>
    <row r="110" ht="19.5">
      <c r="A110" s="3"/>
    </row>
    <row r="111" spans="2:5" ht="19.5">
      <c r="B111" s="4"/>
      <c r="C111" s="4" t="s">
        <v>2</v>
      </c>
      <c r="D111" s="4"/>
      <c r="E111" s="4"/>
    </row>
    <row r="112" ht="19.5">
      <c r="A112" s="3"/>
    </row>
    <row r="113" spans="1:5" ht="19.5">
      <c r="A113" s="7" t="s">
        <v>3</v>
      </c>
      <c r="B113" s="8" t="s">
        <v>4</v>
      </c>
      <c r="C113" s="8" t="s">
        <v>5</v>
      </c>
      <c r="D113" s="9" t="s">
        <v>6</v>
      </c>
      <c r="E113" s="8" t="s">
        <v>7</v>
      </c>
    </row>
    <row r="114" spans="1:5" s="14" customFormat="1" ht="19.5">
      <c r="A114" s="10">
        <v>1</v>
      </c>
      <c r="B114" s="34">
        <v>71</v>
      </c>
      <c r="C114" s="34" t="s">
        <v>121</v>
      </c>
      <c r="D114" s="35"/>
      <c r="E114" s="54">
        <v>360</v>
      </c>
    </row>
    <row r="115" spans="1:5" s="18" customFormat="1" ht="19.5">
      <c r="A115" s="15">
        <v>2</v>
      </c>
      <c r="B115" s="37">
        <v>17</v>
      </c>
      <c r="C115" s="37" t="s">
        <v>122</v>
      </c>
      <c r="D115" s="81"/>
      <c r="E115" s="56">
        <v>326</v>
      </c>
    </row>
    <row r="116" spans="1:5" s="43" customFormat="1" ht="30">
      <c r="A116" s="40">
        <v>3</v>
      </c>
      <c r="B116" s="39">
        <v>92</v>
      </c>
      <c r="C116" s="39" t="s">
        <v>123</v>
      </c>
      <c r="D116" s="41" t="s">
        <v>124</v>
      </c>
      <c r="E116" s="74">
        <v>285</v>
      </c>
    </row>
    <row r="117" spans="1:5" s="48" customFormat="1" ht="19.5">
      <c r="A117" s="25">
        <v>4</v>
      </c>
      <c r="B117" s="44">
        <v>72</v>
      </c>
      <c r="C117" s="44" t="s">
        <v>125</v>
      </c>
      <c r="D117" s="25"/>
      <c r="E117" s="59">
        <v>272</v>
      </c>
    </row>
    <row r="118" spans="1:5" s="48" customFormat="1" ht="19.5">
      <c r="A118" s="25">
        <v>5</v>
      </c>
      <c r="B118" s="44">
        <v>33</v>
      </c>
      <c r="C118" s="44" t="s">
        <v>126</v>
      </c>
      <c r="D118" s="25"/>
      <c r="E118" s="59">
        <v>268</v>
      </c>
    </row>
    <row r="119" spans="1:5" ht="19.5">
      <c r="A119" s="25">
        <v>6</v>
      </c>
      <c r="B119" s="45">
        <v>98</v>
      </c>
      <c r="C119" s="45" t="s">
        <v>127</v>
      </c>
      <c r="D119" s="30" t="s">
        <v>128</v>
      </c>
      <c r="E119" s="59">
        <v>234</v>
      </c>
    </row>
    <row r="120" spans="1:5" ht="19.5">
      <c r="A120" s="25">
        <v>7</v>
      </c>
      <c r="B120" s="45">
        <v>15</v>
      </c>
      <c r="C120" s="45" t="s">
        <v>129</v>
      </c>
      <c r="D120" s="30"/>
      <c r="E120" s="59">
        <v>68</v>
      </c>
    </row>
    <row r="121" spans="1:5" ht="19.5">
      <c r="A121" s="25">
        <v>8</v>
      </c>
      <c r="B121" s="45">
        <v>83</v>
      </c>
      <c r="C121" s="45"/>
      <c r="D121" s="30"/>
      <c r="E121" s="59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zoomScale="90" zoomScaleNormal="90" workbookViewId="0" topLeftCell="A1">
      <selection activeCell="C10" sqref="C10"/>
    </sheetView>
  </sheetViews>
  <sheetFormatPr defaultColWidth="9.140625" defaultRowHeight="12.75"/>
  <cols>
    <col min="1" max="1" width="7.7109375" style="82" customWidth="1"/>
    <col min="2" max="2" width="30.140625" style="82" customWidth="1"/>
    <col min="3" max="3" width="9.28125" style="82" customWidth="1"/>
    <col min="4" max="4" width="10.421875" style="82" customWidth="1"/>
    <col min="5" max="5" width="8.421875" style="82" customWidth="1"/>
    <col min="6" max="6" width="11.28125" style="82" customWidth="1"/>
    <col min="7" max="7" width="12.8515625" style="82" customWidth="1"/>
    <col min="8" max="8" width="8.421875" style="82" customWidth="1"/>
    <col min="9" max="9" width="11.28125" style="82" customWidth="1"/>
    <col min="10" max="10" width="15.140625" style="82" customWidth="1"/>
    <col min="11" max="11" width="9.140625" style="82" customWidth="1"/>
    <col min="12" max="12" width="8.421875" style="82" customWidth="1"/>
    <col min="13" max="13" width="12.140625" style="82" customWidth="1"/>
    <col min="14" max="14" width="12.00390625" style="82" customWidth="1"/>
    <col min="15" max="15" width="11.421875" style="82" customWidth="1"/>
    <col min="16" max="16384" width="9.140625" style="82" customWidth="1"/>
  </cols>
  <sheetData>
    <row r="2" spans="1:15" ht="16.5">
      <c r="A2" s="168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54">
      <c r="A4" s="83" t="s">
        <v>131</v>
      </c>
      <c r="B4" s="83"/>
      <c r="C4" s="84" t="s">
        <v>132</v>
      </c>
      <c r="D4" s="85" t="s">
        <v>133</v>
      </c>
      <c r="E4" s="86" t="s">
        <v>134</v>
      </c>
      <c r="F4" s="86" t="s">
        <v>135</v>
      </c>
      <c r="G4" s="87" t="s">
        <v>136</v>
      </c>
      <c r="H4" s="88" t="s">
        <v>134</v>
      </c>
      <c r="I4" s="88" t="s">
        <v>135</v>
      </c>
      <c r="J4" s="89" t="s">
        <v>137</v>
      </c>
      <c r="K4" s="86" t="s">
        <v>138</v>
      </c>
      <c r="L4" s="86" t="s">
        <v>134</v>
      </c>
      <c r="M4" s="90" t="s">
        <v>139</v>
      </c>
      <c r="N4" s="91" t="s">
        <v>140</v>
      </c>
      <c r="O4" s="92" t="s">
        <v>141</v>
      </c>
    </row>
    <row r="5" spans="1:15" ht="19.5">
      <c r="A5" s="51">
        <v>15</v>
      </c>
      <c r="B5" s="51" t="s">
        <v>129</v>
      </c>
      <c r="C5" s="51">
        <v>68</v>
      </c>
      <c r="D5" s="93"/>
      <c r="E5" s="9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0</v>
      </c>
      <c r="F5" s="93">
        <f>E5+C5</f>
        <v>68</v>
      </c>
      <c r="G5" s="94"/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0</v>
      </c>
      <c r="I5" s="94">
        <f>H5+F5</f>
        <v>68</v>
      </c>
      <c r="J5" s="95">
        <f>H5+E5</f>
        <v>0</v>
      </c>
      <c r="K5" s="93"/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0</v>
      </c>
      <c r="M5" s="96">
        <f>SUM(L5,H5,E5)</f>
        <v>0</v>
      </c>
      <c r="N5" s="97">
        <f>SUM(M5,C5)</f>
        <v>68</v>
      </c>
      <c r="O5" s="100"/>
    </row>
    <row r="6" spans="1:15" ht="19.5">
      <c r="A6" s="51">
        <v>17</v>
      </c>
      <c r="B6" s="51" t="s">
        <v>122</v>
      </c>
      <c r="C6" s="51">
        <v>252</v>
      </c>
      <c r="D6" s="93">
        <v>3</v>
      </c>
      <c r="E6" s="9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16</v>
      </c>
      <c r="F6" s="93">
        <f>E6+C6</f>
        <v>268</v>
      </c>
      <c r="G6" s="94">
        <v>2</v>
      </c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18</v>
      </c>
      <c r="I6" s="94">
        <f>H6+F6</f>
        <v>286</v>
      </c>
      <c r="J6" s="95">
        <f>H6+E6</f>
        <v>34</v>
      </c>
      <c r="K6" s="93">
        <v>1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40</v>
      </c>
      <c r="M6" s="96">
        <f>SUM(L6,H6,E6)</f>
        <v>74</v>
      </c>
      <c r="N6" s="97">
        <f>SUM(M6,C6)</f>
        <v>326</v>
      </c>
      <c r="O6" s="98"/>
    </row>
    <row r="7" spans="1:15" ht="19.5">
      <c r="A7" s="51">
        <v>33</v>
      </c>
      <c r="B7" s="51" t="s">
        <v>126</v>
      </c>
      <c r="C7" s="51">
        <v>204</v>
      </c>
      <c r="D7" s="93">
        <v>4</v>
      </c>
      <c r="E7" s="9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14</v>
      </c>
      <c r="F7" s="93">
        <f>E7+C7</f>
        <v>218</v>
      </c>
      <c r="G7" s="94">
        <v>4</v>
      </c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14</v>
      </c>
      <c r="I7" s="94">
        <f>H7+F7</f>
        <v>232</v>
      </c>
      <c r="J7" s="95">
        <f>H7+E7</f>
        <v>28</v>
      </c>
      <c r="K7" s="93">
        <v>3</v>
      </c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36</v>
      </c>
      <c r="M7" s="96">
        <f>SUM(L7,H7,E7)</f>
        <v>64</v>
      </c>
      <c r="N7" s="97">
        <f>SUM(M7,C7)</f>
        <v>268</v>
      </c>
      <c r="O7" s="99"/>
    </row>
    <row r="8" spans="1:15" ht="19.5">
      <c r="A8" s="51">
        <v>71</v>
      </c>
      <c r="B8" s="51" t="s">
        <v>121</v>
      </c>
      <c r="C8" s="51">
        <v>290</v>
      </c>
      <c r="D8" s="93">
        <v>5</v>
      </c>
      <c r="E8" s="9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12</v>
      </c>
      <c r="F8" s="93">
        <f>E8+C8</f>
        <v>302</v>
      </c>
      <c r="G8" s="94">
        <v>1</v>
      </c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20</v>
      </c>
      <c r="I8" s="94">
        <f>H8+F8</f>
        <v>322</v>
      </c>
      <c r="J8" s="95">
        <f>H8+E8</f>
        <v>32</v>
      </c>
      <c r="K8" s="93">
        <v>2</v>
      </c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38</v>
      </c>
      <c r="M8" s="96">
        <f>SUM(L8,H8,E8)</f>
        <v>70</v>
      </c>
      <c r="N8" s="97">
        <f>SUM(M8,C8)</f>
        <v>360</v>
      </c>
      <c r="O8" s="97"/>
    </row>
    <row r="9" spans="1:15" ht="19.5">
      <c r="A9" s="51">
        <v>72</v>
      </c>
      <c r="B9" s="51" t="s">
        <v>125</v>
      </c>
      <c r="C9" s="51">
        <v>217</v>
      </c>
      <c r="D9" s="93">
        <v>1</v>
      </c>
      <c r="E9" s="9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20</v>
      </c>
      <c r="F9" s="93">
        <f>E9+C9</f>
        <v>237</v>
      </c>
      <c r="G9" s="94">
        <v>5</v>
      </c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94">
        <f>H9+F9</f>
        <v>249</v>
      </c>
      <c r="J9" s="95">
        <f>H9+E9</f>
        <v>32</v>
      </c>
      <c r="K9" s="93">
        <v>5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32</v>
      </c>
      <c r="M9" s="96">
        <f>SUM(L9,H9,E9)</f>
        <v>64</v>
      </c>
      <c r="N9" s="97">
        <f>SUM(M9,C9)</f>
        <v>281</v>
      </c>
      <c r="O9" s="97"/>
    </row>
    <row r="10" spans="1:15" ht="19.5">
      <c r="A10" s="51">
        <v>83</v>
      </c>
      <c r="B10" s="51"/>
      <c r="C10" s="51">
        <v>8</v>
      </c>
      <c r="D10" s="93"/>
      <c r="E10" s="9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0</v>
      </c>
      <c r="F10" s="93">
        <f>E10+C10</f>
        <v>8</v>
      </c>
      <c r="G10" s="94"/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0</v>
      </c>
      <c r="I10" s="94">
        <f>H10+F10</f>
        <v>8</v>
      </c>
      <c r="J10" s="95">
        <f>H10+E10</f>
        <v>0</v>
      </c>
      <c r="K10" s="93"/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96">
        <f>SUM(L10,H10,E10)</f>
        <v>0</v>
      </c>
      <c r="N10" s="97">
        <f>SUM(M10,C10)</f>
        <v>8</v>
      </c>
      <c r="O10" s="97"/>
    </row>
    <row r="11" spans="1:15" ht="19.5">
      <c r="A11" s="51">
        <v>92</v>
      </c>
      <c r="B11" s="51" t="s">
        <v>123</v>
      </c>
      <c r="C11" s="51">
        <v>208</v>
      </c>
      <c r="D11" s="93">
        <v>2</v>
      </c>
      <c r="E11" s="9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18</v>
      </c>
      <c r="F11" s="93">
        <f>E11+C11</f>
        <v>226</v>
      </c>
      <c r="G11" s="94">
        <v>3</v>
      </c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16</v>
      </c>
      <c r="I11" s="94">
        <f>H11+F11</f>
        <v>242</v>
      </c>
      <c r="J11" s="95">
        <f>H11+E11</f>
        <v>34</v>
      </c>
      <c r="K11" s="93">
        <v>4</v>
      </c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34</v>
      </c>
      <c r="M11" s="96">
        <f>SUM(L11,H11,E11)</f>
        <v>68</v>
      </c>
      <c r="N11" s="97">
        <f>SUM(M11,C11)</f>
        <v>276</v>
      </c>
      <c r="O11" s="97"/>
    </row>
    <row r="12" spans="1:15" ht="19.5">
      <c r="A12" s="51">
        <v>98</v>
      </c>
      <c r="B12" s="51" t="s">
        <v>127</v>
      </c>
      <c r="C12" s="51">
        <v>183</v>
      </c>
      <c r="D12" s="93">
        <v>6</v>
      </c>
      <c r="E12" s="9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10</v>
      </c>
      <c r="F12" s="93">
        <f>E12+C12</f>
        <v>193</v>
      </c>
      <c r="G12" s="94">
        <v>6</v>
      </c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10</v>
      </c>
      <c r="I12" s="94">
        <f>H12+F12</f>
        <v>203</v>
      </c>
      <c r="J12" s="95">
        <f>H12+E12</f>
        <v>20</v>
      </c>
      <c r="K12" s="93">
        <v>6</v>
      </c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31</v>
      </c>
      <c r="M12" s="96">
        <f>SUM(L12,H12,E12)</f>
        <v>51</v>
      </c>
      <c r="N12" s="97">
        <f>SUM(M12,C12)</f>
        <v>234</v>
      </c>
      <c r="O12" s="97"/>
    </row>
    <row r="13" spans="1:15" ht="19.5">
      <c r="A13" s="51"/>
      <c r="B13" s="51"/>
      <c r="C13" s="51"/>
      <c r="D13" s="93"/>
      <c r="E13" s="9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93">
        <f aca="true" t="shared" si="0" ref="F5:F35">E13+C13</f>
        <v>0</v>
      </c>
      <c r="G13" s="94"/>
      <c r="H13" s="9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4">
        <f aca="true" t="shared" si="1" ref="I5:I35">H13+F13</f>
        <v>0</v>
      </c>
      <c r="J13" s="95">
        <f aca="true" t="shared" si="2" ref="J5:J35">H13+E13</f>
        <v>0</v>
      </c>
      <c r="K13" s="93"/>
      <c r="L13" s="9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96">
        <f aca="true" t="shared" si="3" ref="M5:M35">SUM(L13,H13,E13)</f>
        <v>0</v>
      </c>
      <c r="N13" s="97">
        <f aca="true" t="shared" si="4" ref="N5:N35">SUM(M13,C13)</f>
        <v>0</v>
      </c>
      <c r="O13" s="101"/>
    </row>
    <row r="14" spans="1:15" ht="19.5">
      <c r="A14" s="51" t="s">
        <v>142</v>
      </c>
      <c r="B14" s="51" t="s">
        <v>143</v>
      </c>
      <c r="C14" s="51">
        <v>38</v>
      </c>
      <c r="D14" s="93" t="s">
        <v>144</v>
      </c>
      <c r="E14" s="9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93">
        <f t="shared" si="0"/>
        <v>38</v>
      </c>
      <c r="G14" s="94" t="s">
        <v>144</v>
      </c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4">
        <f t="shared" si="1"/>
        <v>38</v>
      </c>
      <c r="J14" s="95">
        <f t="shared" si="2"/>
        <v>0</v>
      </c>
      <c r="K14" s="93" t="s">
        <v>144</v>
      </c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96">
        <f t="shared" si="3"/>
        <v>0</v>
      </c>
      <c r="N14" s="97">
        <f t="shared" si="4"/>
        <v>38</v>
      </c>
      <c r="O14" s="101"/>
    </row>
    <row r="15" spans="1:15" ht="19.5">
      <c r="A15" s="51"/>
      <c r="B15" s="51"/>
      <c r="C15" s="51"/>
      <c r="D15" s="93"/>
      <c r="E15" s="9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93">
        <f t="shared" si="0"/>
        <v>0</v>
      </c>
      <c r="G15" s="94"/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94">
        <f t="shared" si="1"/>
        <v>0</v>
      </c>
      <c r="J15" s="95">
        <f t="shared" si="2"/>
        <v>0</v>
      </c>
      <c r="K15" s="93"/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96">
        <f t="shared" si="3"/>
        <v>0</v>
      </c>
      <c r="N15" s="97">
        <f t="shared" si="4"/>
        <v>0</v>
      </c>
      <c r="O15" s="97"/>
    </row>
    <row r="16" spans="1:15" ht="19.5">
      <c r="A16" s="51"/>
      <c r="B16" s="51"/>
      <c r="C16" s="51"/>
      <c r="D16" s="93"/>
      <c r="E16" s="9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93">
        <f t="shared" si="0"/>
        <v>0</v>
      </c>
      <c r="G16" s="94"/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4">
        <f t="shared" si="1"/>
        <v>0</v>
      </c>
      <c r="J16" s="95">
        <f t="shared" si="2"/>
        <v>0</v>
      </c>
      <c r="K16" s="93"/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96">
        <f t="shared" si="3"/>
        <v>0</v>
      </c>
      <c r="N16" s="97">
        <f t="shared" si="4"/>
        <v>0</v>
      </c>
      <c r="O16" s="101"/>
    </row>
    <row r="17" spans="1:15" ht="19.5">
      <c r="A17" s="51"/>
      <c r="B17" s="51"/>
      <c r="C17" s="51"/>
      <c r="D17" s="93"/>
      <c r="E17" s="9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3">
        <f t="shared" si="0"/>
        <v>0</v>
      </c>
      <c r="G17" s="94"/>
      <c r="H17" s="9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4">
        <f t="shared" si="1"/>
        <v>0</v>
      </c>
      <c r="J17" s="95">
        <f t="shared" si="2"/>
        <v>0</v>
      </c>
      <c r="K17" s="93"/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6">
        <f t="shared" si="3"/>
        <v>0</v>
      </c>
      <c r="N17" s="97">
        <f t="shared" si="4"/>
        <v>0</v>
      </c>
      <c r="O17" s="101"/>
    </row>
    <row r="18" spans="1:15" ht="19.5">
      <c r="A18" s="51"/>
      <c r="B18" s="51"/>
      <c r="C18" s="51"/>
      <c r="D18" s="93"/>
      <c r="E18" s="9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3">
        <f t="shared" si="0"/>
        <v>0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 t="shared" si="1"/>
        <v>0</v>
      </c>
      <c r="J18" s="95">
        <f t="shared" si="2"/>
        <v>0</v>
      </c>
      <c r="K18" s="93"/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6">
        <f t="shared" si="3"/>
        <v>0</v>
      </c>
      <c r="N18" s="97">
        <f t="shared" si="4"/>
        <v>0</v>
      </c>
      <c r="O18" s="101"/>
    </row>
    <row r="19" spans="1:15" ht="19.5">
      <c r="A19" s="51"/>
      <c r="B19" s="51"/>
      <c r="C19" s="51"/>
      <c r="D19" s="93"/>
      <c r="E19" s="9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3">
        <f t="shared" si="0"/>
        <v>0</v>
      </c>
      <c r="G19" s="94"/>
      <c r="H19" s="9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4">
        <f t="shared" si="1"/>
        <v>0</v>
      </c>
      <c r="J19" s="95">
        <f t="shared" si="2"/>
        <v>0</v>
      </c>
      <c r="K19" s="93"/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6">
        <f t="shared" si="3"/>
        <v>0</v>
      </c>
      <c r="N19" s="97">
        <f t="shared" si="4"/>
        <v>0</v>
      </c>
      <c r="O19" s="101"/>
    </row>
    <row r="20" spans="1:15" ht="19.5">
      <c r="A20" s="51"/>
      <c r="B20" s="51"/>
      <c r="C20" s="51"/>
      <c r="D20" s="93"/>
      <c r="E20" s="9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3">
        <f t="shared" si="0"/>
        <v>0</v>
      </c>
      <c r="G20" s="94"/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4">
        <f t="shared" si="1"/>
        <v>0</v>
      </c>
      <c r="J20" s="95">
        <f t="shared" si="2"/>
        <v>0</v>
      </c>
      <c r="K20" s="93"/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6">
        <f t="shared" si="3"/>
        <v>0</v>
      </c>
      <c r="N20" s="97">
        <f t="shared" si="4"/>
        <v>0</v>
      </c>
      <c r="O20" s="101"/>
    </row>
    <row r="21" spans="1:15" ht="19.5">
      <c r="A21" s="51"/>
      <c r="B21" s="51"/>
      <c r="C21" s="51"/>
      <c r="D21" s="93"/>
      <c r="E21" s="9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3">
        <f t="shared" si="0"/>
        <v>0</v>
      </c>
      <c r="G21" s="94"/>
      <c r="H21" s="9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4">
        <f t="shared" si="1"/>
        <v>0</v>
      </c>
      <c r="J21" s="95">
        <f t="shared" si="2"/>
        <v>0</v>
      </c>
      <c r="K21" s="93"/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6">
        <f t="shared" si="3"/>
        <v>0</v>
      </c>
      <c r="N21" s="97">
        <f t="shared" si="4"/>
        <v>0</v>
      </c>
      <c r="O21" s="101"/>
    </row>
    <row r="22" spans="1:15" ht="19.5">
      <c r="A22" s="51"/>
      <c r="B22" s="51"/>
      <c r="C22" s="51"/>
      <c r="D22" s="93"/>
      <c r="E22" s="9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3">
        <f t="shared" si="0"/>
        <v>0</v>
      </c>
      <c r="G22" s="94"/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4">
        <f t="shared" si="1"/>
        <v>0</v>
      </c>
      <c r="J22" s="95">
        <f t="shared" si="2"/>
        <v>0</v>
      </c>
      <c r="K22" s="93"/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6">
        <f t="shared" si="3"/>
        <v>0</v>
      </c>
      <c r="N22" s="97">
        <f t="shared" si="4"/>
        <v>0</v>
      </c>
      <c r="O22" s="101"/>
    </row>
    <row r="23" spans="1:15" ht="19.5">
      <c r="A23" s="51"/>
      <c r="B23" s="51"/>
      <c r="C23" s="51"/>
      <c r="D23" s="93"/>
      <c r="E23" s="9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3">
        <f t="shared" si="0"/>
        <v>0</v>
      </c>
      <c r="G23" s="94"/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4">
        <f t="shared" si="1"/>
        <v>0</v>
      </c>
      <c r="J23" s="95">
        <f t="shared" si="2"/>
        <v>0</v>
      </c>
      <c r="K23" s="93"/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6">
        <f t="shared" si="3"/>
        <v>0</v>
      </c>
      <c r="N23" s="97">
        <f t="shared" si="4"/>
        <v>0</v>
      </c>
      <c r="O23" s="101"/>
    </row>
    <row r="24" spans="1:15" ht="19.5">
      <c r="A24" s="51"/>
      <c r="B24" s="51"/>
      <c r="C24" s="51"/>
      <c r="D24" s="93"/>
      <c r="E24" s="9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3">
        <f t="shared" si="0"/>
        <v>0</v>
      </c>
      <c r="G24" s="94"/>
      <c r="H24" s="9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4">
        <f t="shared" si="1"/>
        <v>0</v>
      </c>
      <c r="J24" s="95">
        <f t="shared" si="2"/>
        <v>0</v>
      </c>
      <c r="K24" s="93"/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6">
        <f t="shared" si="3"/>
        <v>0</v>
      </c>
      <c r="N24" s="97">
        <f t="shared" si="4"/>
        <v>0</v>
      </c>
      <c r="O24" s="101"/>
    </row>
    <row r="25" spans="1:15" ht="19.5">
      <c r="A25" s="51"/>
      <c r="B25" s="51"/>
      <c r="C25" s="51"/>
      <c r="D25" s="93"/>
      <c r="E25" s="9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3">
        <f t="shared" si="0"/>
        <v>0</v>
      </c>
      <c r="G25" s="94"/>
      <c r="H25" s="9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4">
        <f t="shared" si="1"/>
        <v>0</v>
      </c>
      <c r="J25" s="95">
        <f t="shared" si="2"/>
        <v>0</v>
      </c>
      <c r="K25" s="93"/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6">
        <f t="shared" si="3"/>
        <v>0</v>
      </c>
      <c r="N25" s="97">
        <f t="shared" si="4"/>
        <v>0</v>
      </c>
      <c r="O25" s="101"/>
    </row>
    <row r="26" spans="1:15" ht="19.5">
      <c r="A26" s="51"/>
      <c r="B26" s="51"/>
      <c r="C26" s="51"/>
      <c r="D26" s="93"/>
      <c r="E26" s="9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3">
        <f t="shared" si="0"/>
        <v>0</v>
      </c>
      <c r="G26" s="94"/>
      <c r="H26" s="9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4">
        <f t="shared" si="1"/>
        <v>0</v>
      </c>
      <c r="J26" s="95">
        <f t="shared" si="2"/>
        <v>0</v>
      </c>
      <c r="K26" s="93"/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6">
        <f t="shared" si="3"/>
        <v>0</v>
      </c>
      <c r="N26" s="97">
        <f t="shared" si="4"/>
        <v>0</v>
      </c>
      <c r="O26" s="101"/>
    </row>
    <row r="27" spans="1:15" ht="19.5">
      <c r="A27" s="51"/>
      <c r="B27" s="51"/>
      <c r="C27" s="51"/>
      <c r="D27" s="93"/>
      <c r="E27" s="9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3">
        <f t="shared" si="0"/>
        <v>0</v>
      </c>
      <c r="G27" s="94"/>
      <c r="H27" s="9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4">
        <f t="shared" si="1"/>
        <v>0</v>
      </c>
      <c r="J27" s="95">
        <f t="shared" si="2"/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6">
        <f t="shared" si="3"/>
        <v>0</v>
      </c>
      <c r="N27" s="97">
        <f t="shared" si="4"/>
        <v>0</v>
      </c>
      <c r="O27" s="101"/>
    </row>
    <row r="28" spans="1:15" ht="19.5">
      <c r="A28" s="51"/>
      <c r="B28" s="51"/>
      <c r="C28" s="51"/>
      <c r="D28" s="93"/>
      <c r="E28" s="9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3">
        <f t="shared" si="0"/>
        <v>0</v>
      </c>
      <c r="G28" s="94"/>
      <c r="H28" s="9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4">
        <f t="shared" si="1"/>
        <v>0</v>
      </c>
      <c r="J28" s="95">
        <f t="shared" si="2"/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6">
        <f t="shared" si="3"/>
        <v>0</v>
      </c>
      <c r="N28" s="97">
        <f t="shared" si="4"/>
        <v>0</v>
      </c>
      <c r="O28" s="101"/>
    </row>
    <row r="29" spans="1:15" ht="19.5">
      <c r="A29" s="51"/>
      <c r="B29" s="51"/>
      <c r="C29" s="51"/>
      <c r="D29" s="93"/>
      <c r="E29" s="9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3">
        <f t="shared" si="0"/>
        <v>0</v>
      </c>
      <c r="G29" s="94"/>
      <c r="H29" s="9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4">
        <f t="shared" si="1"/>
        <v>0</v>
      </c>
      <c r="J29" s="95">
        <f t="shared" si="2"/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6">
        <f t="shared" si="3"/>
        <v>0</v>
      </c>
      <c r="N29" s="97">
        <f t="shared" si="4"/>
        <v>0</v>
      </c>
      <c r="O29" s="101"/>
    </row>
    <row r="30" spans="1:15" ht="19.5">
      <c r="A30" s="51"/>
      <c r="B30" s="51"/>
      <c r="C30" s="51"/>
      <c r="D30" s="93"/>
      <c r="E30" s="9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3">
        <f t="shared" si="0"/>
        <v>0</v>
      </c>
      <c r="G30" s="94"/>
      <c r="H30" s="9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4">
        <f t="shared" si="1"/>
        <v>0</v>
      </c>
      <c r="J30" s="95">
        <f t="shared" si="2"/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6">
        <f t="shared" si="3"/>
        <v>0</v>
      </c>
      <c r="N30" s="97">
        <f t="shared" si="4"/>
        <v>0</v>
      </c>
      <c r="O30" s="101"/>
    </row>
    <row r="31" spans="1:15" ht="19.5">
      <c r="A31" s="51"/>
      <c r="B31" s="51"/>
      <c r="C31" s="51"/>
      <c r="D31" s="93"/>
      <c r="E31" s="9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3">
        <f t="shared" si="0"/>
        <v>0</v>
      </c>
      <c r="G31" s="94"/>
      <c r="H31" s="9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4">
        <f t="shared" si="1"/>
        <v>0</v>
      </c>
      <c r="J31" s="95">
        <f t="shared" si="2"/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6">
        <f t="shared" si="3"/>
        <v>0</v>
      </c>
      <c r="N31" s="97">
        <f t="shared" si="4"/>
        <v>0</v>
      </c>
      <c r="O31" s="101"/>
    </row>
    <row r="32" spans="1:15" ht="19.5">
      <c r="A32" s="51"/>
      <c r="B32" s="51"/>
      <c r="C32" s="51"/>
      <c r="D32" s="93"/>
      <c r="E32" s="9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3">
        <f t="shared" si="0"/>
        <v>0</v>
      </c>
      <c r="G32" s="94"/>
      <c r="H32" s="9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4">
        <f t="shared" si="1"/>
        <v>0</v>
      </c>
      <c r="J32" s="95">
        <f t="shared" si="2"/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6">
        <f t="shared" si="3"/>
        <v>0</v>
      </c>
      <c r="N32" s="97">
        <f t="shared" si="4"/>
        <v>0</v>
      </c>
      <c r="O32" s="101"/>
    </row>
    <row r="33" spans="1:15" ht="19.5">
      <c r="A33" s="51"/>
      <c r="B33" s="51"/>
      <c r="C33" s="51"/>
      <c r="D33" s="93"/>
      <c r="E33" s="9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3">
        <f t="shared" si="0"/>
        <v>0</v>
      </c>
      <c r="G33" s="94"/>
      <c r="H33" s="9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4">
        <f t="shared" si="1"/>
        <v>0</v>
      </c>
      <c r="J33" s="95">
        <f t="shared" si="2"/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6">
        <f t="shared" si="3"/>
        <v>0</v>
      </c>
      <c r="N33" s="97">
        <f t="shared" si="4"/>
        <v>0</v>
      </c>
      <c r="O33" s="101"/>
    </row>
    <row r="34" spans="1:15" ht="19.5">
      <c r="A34" s="51"/>
      <c r="B34" s="51"/>
      <c r="C34" s="51"/>
      <c r="D34" s="93"/>
      <c r="E34" s="9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3">
        <f t="shared" si="0"/>
        <v>0</v>
      </c>
      <c r="G34" s="94"/>
      <c r="H34" s="9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4">
        <f t="shared" si="1"/>
        <v>0</v>
      </c>
      <c r="J34" s="95">
        <f t="shared" si="2"/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6">
        <f t="shared" si="3"/>
        <v>0</v>
      </c>
      <c r="N34" s="97">
        <f t="shared" si="4"/>
        <v>0</v>
      </c>
      <c r="O34" s="101"/>
    </row>
    <row r="35" spans="1:15" ht="19.5">
      <c r="A35" s="51"/>
      <c r="B35" s="51"/>
      <c r="C35" s="51"/>
      <c r="D35" s="93"/>
      <c r="E35" s="93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</f>
        <v>0</v>
      </c>
      <c r="F35" s="93">
        <f t="shared" si="0"/>
        <v>0</v>
      </c>
      <c r="G35" s="94"/>
      <c r="H35" s="94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</f>
        <v>0</v>
      </c>
      <c r="I35" s="94">
        <f t="shared" si="1"/>
        <v>0</v>
      </c>
      <c r="J35" s="95">
        <f t="shared" si="2"/>
        <v>0</v>
      </c>
      <c r="K35" s="93"/>
      <c r="L35" s="93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</f>
        <v>0</v>
      </c>
      <c r="M35" s="96">
        <f t="shared" si="3"/>
        <v>0</v>
      </c>
      <c r="N35" s="97">
        <f t="shared" si="4"/>
        <v>0</v>
      </c>
      <c r="O35" s="101"/>
    </row>
    <row r="37" s="103" customFormat="1" ht="12.75">
      <c r="A37" s="102" t="s">
        <v>145</v>
      </c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7.421875" style="82" customWidth="1"/>
    <col min="2" max="2" width="40.8515625" style="82" customWidth="1"/>
    <col min="3" max="3" width="12.8515625" style="82" customWidth="1"/>
    <col min="4" max="4" width="10.421875" style="82" customWidth="1"/>
    <col min="5" max="5" width="8.421875" style="82" customWidth="1"/>
    <col min="6" max="6" width="7.00390625" style="82" customWidth="1"/>
    <col min="7" max="7" width="10.7109375" style="82" customWidth="1"/>
    <col min="8" max="8" width="8.421875" style="82" customWidth="1"/>
    <col min="9" max="9" width="7.00390625" style="82" customWidth="1"/>
    <col min="10" max="10" width="17.140625" style="82" customWidth="1"/>
    <col min="11" max="11" width="9.140625" style="82" customWidth="1"/>
    <col min="12" max="12" width="8.421875" style="82" customWidth="1"/>
    <col min="13" max="13" width="10.00390625" style="82" customWidth="1"/>
    <col min="14" max="14" width="9.7109375" style="82" customWidth="1"/>
    <col min="15" max="15" width="12.8515625" style="82" customWidth="1"/>
    <col min="16" max="16384" width="9.140625" style="82" customWidth="1"/>
  </cols>
  <sheetData>
    <row r="2" spans="1:15" ht="16.5">
      <c r="A2" s="168" t="s">
        <v>146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54">
      <c r="A4" s="83" t="s">
        <v>131</v>
      </c>
      <c r="B4" s="83"/>
      <c r="C4" s="84" t="s">
        <v>132</v>
      </c>
      <c r="D4" s="85" t="s">
        <v>133</v>
      </c>
      <c r="E4" s="86" t="s">
        <v>134</v>
      </c>
      <c r="F4" s="86" t="s">
        <v>135</v>
      </c>
      <c r="G4" s="87" t="s">
        <v>136</v>
      </c>
      <c r="H4" s="88" t="s">
        <v>134</v>
      </c>
      <c r="I4" s="88" t="s">
        <v>135</v>
      </c>
      <c r="J4" s="89" t="s">
        <v>137</v>
      </c>
      <c r="K4" s="85" t="s">
        <v>138</v>
      </c>
      <c r="L4" s="86" t="s">
        <v>134</v>
      </c>
      <c r="M4" s="90" t="s">
        <v>139</v>
      </c>
      <c r="N4" s="91" t="s">
        <v>140</v>
      </c>
      <c r="O4" s="92" t="s">
        <v>141</v>
      </c>
    </row>
    <row r="5" spans="1:15" ht="19.5">
      <c r="A5" s="51" t="s">
        <v>96</v>
      </c>
      <c r="B5" s="51" t="s">
        <v>178</v>
      </c>
      <c r="C5" s="51">
        <v>155</v>
      </c>
      <c r="D5" s="93">
        <v>2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+IF(D5=19,Points!$C$21,0)+IF(D5=20,Points!$C$22,0)+IF(D5=21,Points!$C$23,0)+IF(D5=22,Points!$C$24,0)+IF(D5=23,Points!$C$25,0)</f>
        <v>18</v>
      </c>
      <c r="F5" s="93">
        <f>E5+C5</f>
        <v>173</v>
      </c>
      <c r="G5" s="94">
        <v>11</v>
      </c>
      <c r="H5" s="105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+IF(G5=18,Points!$C$20,0)+IF(G5=19,Points!$C$21,0)+IF(G5=20,Points!$C$22,0)+IF(G5=21,Points!$C$23,0)+IF(G5=22,Points!$C$24,0)+IF(G5=23,Points!$C$25,0)</f>
        <v>1</v>
      </c>
      <c r="I5" s="94">
        <f>H5+F5</f>
        <v>174</v>
      </c>
      <c r="J5" s="95">
        <f>H5+E5</f>
        <v>19</v>
      </c>
      <c r="K5" s="93">
        <v>2</v>
      </c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F9,0)+IF(K5=19,Points!F10,0)+IF(K5=20,Points!F11,0)+IF(K5=21,Points!F12,0)+IF(K5=22,Points!F13,0)+IF(K5=23,Points!F14,0)</f>
        <v>38</v>
      </c>
      <c r="M5" s="96">
        <f>SUM(L5,H5,E5)</f>
        <v>57</v>
      </c>
      <c r="N5" s="97">
        <f>SUM(M5,C5)</f>
        <v>212</v>
      </c>
      <c r="O5" s="97"/>
    </row>
    <row r="6" spans="1:15" ht="19.5">
      <c r="A6" s="51">
        <v>3</v>
      </c>
      <c r="B6" s="51" t="s">
        <v>88</v>
      </c>
      <c r="C6" s="51">
        <v>209</v>
      </c>
      <c r="D6" s="93">
        <v>12</v>
      </c>
      <c r="E6" s="10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+IF(D6=19,Points!$C$21,0)+IF(D6=20,Points!$C$22,0)+IF(D6=21,Points!$C$23,0)+IF(D6=22,Points!$C$24,0)+IF(D6=23,Points!$C$25,0)</f>
        <v>1</v>
      </c>
      <c r="F6" s="93">
        <f>E6+C6</f>
        <v>210</v>
      </c>
      <c r="G6" s="94">
        <v>6</v>
      </c>
      <c r="H6" s="105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+IF(G6=18,Points!$C$20,0)+IF(G6=19,Points!$C$21,0)+IF(G6=20,Points!$C$22,0)+IF(G6=21,Points!$C$23,0)+IF(G6=22,Points!$C$24,0)+IF(G6=23,Points!$C$25,0)</f>
        <v>10</v>
      </c>
      <c r="I6" s="94">
        <f>H6+F6</f>
        <v>220</v>
      </c>
      <c r="J6" s="95">
        <f>H6+E6</f>
        <v>11</v>
      </c>
      <c r="K6" s="93">
        <v>7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F7,0)+IF(K6=19,Points!F8,0)+IF(K6=20,Points!F9,0)+IF(K6=21,Points!F10,0)+IF(K6=22,Points!F11,0)+IF(K6=23,Points!F12,0)</f>
        <v>30</v>
      </c>
      <c r="M6" s="96">
        <f>SUM(L6,H6,E6)</f>
        <v>41</v>
      </c>
      <c r="N6" s="97">
        <f>SUM(M6,C6)</f>
        <v>250</v>
      </c>
      <c r="O6" s="97"/>
    </row>
    <row r="7" spans="1:15" ht="19.5">
      <c r="A7" s="51" t="s">
        <v>107</v>
      </c>
      <c r="B7" s="51" t="s">
        <v>108</v>
      </c>
      <c r="C7" s="51">
        <v>89</v>
      </c>
      <c r="D7" s="93">
        <v>13</v>
      </c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+IF(D7=19,Points!$C$21,0)+IF(D7=20,Points!$C$22,0)+IF(D7=21,Points!$C$23,0)+IF(D7=22,Points!$C$24,0)+IF(D7=23,Points!$C$25,0)</f>
        <v>1</v>
      </c>
      <c r="F7" s="93">
        <f>E7+C7</f>
        <v>90</v>
      </c>
      <c r="G7" s="94">
        <v>15</v>
      </c>
      <c r="H7" s="105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+IF(G7=18,Points!$C$20,0)+IF(G7=19,Points!$C$21,0)+IF(G7=20,Points!$C$22,0)+IF(G7=21,Points!$C$23,0)+IF(G7=22,Points!$C$24,0)+IF(G7=23,Points!$C$25,0)</f>
        <v>1</v>
      </c>
      <c r="I7" s="94">
        <f>H7+F7</f>
        <v>91</v>
      </c>
      <c r="J7" s="95">
        <f>H7+E7</f>
        <v>2</v>
      </c>
      <c r="K7" s="93">
        <v>13</v>
      </c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F18,0)+IF(K7=19,Points!F19,0)+IF(K7=20,Points!F20,0)+IF(K7=21,Points!F21,0)+IF(K7=22,Points!F22,0)+IF(K7=23,Points!F23,0)</f>
        <v>24</v>
      </c>
      <c r="M7" s="96">
        <f>SUM(L7,H7,E7)</f>
        <v>26</v>
      </c>
      <c r="N7" s="97">
        <f>SUM(M7,C7)</f>
        <v>115</v>
      </c>
      <c r="O7" s="97"/>
    </row>
    <row r="8" spans="1:15" ht="19.5">
      <c r="A8" s="51" t="s">
        <v>104</v>
      </c>
      <c r="B8" s="51" t="s">
        <v>105</v>
      </c>
      <c r="C8" s="51">
        <v>128</v>
      </c>
      <c r="D8" s="93"/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+IF(D8=19,Points!$C$21,0)+IF(D8=20,Points!$C$22,0)+IF(D8=21,Points!$C$23,0)+IF(D8=22,Points!$C$24,0)+IF(D8=23,Points!$C$25,0)</f>
        <v>0</v>
      </c>
      <c r="F8" s="93">
        <f>E8+C8</f>
        <v>128</v>
      </c>
      <c r="G8" s="94"/>
      <c r="H8" s="105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+IF(G8=18,Points!$C$20,0)+IF(G8=19,Points!$C$21,0)+IF(G8=20,Points!$C$22,0)+IF(G8=21,Points!$C$23,0)+IF(G8=22,Points!$C$24,0)+IF(G8=23,Points!$C$25,0)</f>
        <v>0</v>
      </c>
      <c r="I8" s="94">
        <f>H8+F8</f>
        <v>128</v>
      </c>
      <c r="J8" s="95">
        <f>H8+E8</f>
        <v>0</v>
      </c>
      <c r="K8" s="93"/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F6,0)+IF(K8=19,Points!F7,0)+IF(K8=20,Points!F8,0)+IF(K8=21,Points!F9,0)+IF(K8=22,Points!F10,0)+IF(K8=23,Points!F11,0)</f>
        <v>0</v>
      </c>
      <c r="M8" s="96">
        <f>SUM(L8,H8,E8)</f>
        <v>0</v>
      </c>
      <c r="N8" s="97">
        <f>SUM(M8,C8)</f>
        <v>128</v>
      </c>
      <c r="O8" s="97"/>
    </row>
    <row r="9" spans="1:15" ht="19.5">
      <c r="A9" s="51" t="s">
        <v>16</v>
      </c>
      <c r="B9" s="51" t="s">
        <v>114</v>
      </c>
      <c r="C9" s="51">
        <v>42</v>
      </c>
      <c r="D9" s="93">
        <v>6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+IF(D9=19,Points!$C$21,0)+IF(D9=20,Points!$C$22,0)+IF(D9=21,Points!$C$23,0)+IF(D9=22,Points!$C$24,0)+IF(D9=23,Points!$C$25,0)</f>
        <v>10</v>
      </c>
      <c r="F9" s="93">
        <f>E9+C9</f>
        <v>52</v>
      </c>
      <c r="G9" s="94">
        <v>13</v>
      </c>
      <c r="H9" s="105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+IF(G9=18,Points!$C$20,0)+IF(G9=19,Points!$C$21,0)+IF(G9=20,Points!$C$22,0)+IF(G9=21,Points!$C$23,0)+IF(G9=22,Points!$C$24,0)+IF(G9=23,Points!$C$25,0)</f>
        <v>1</v>
      </c>
      <c r="I9" s="94">
        <f>H9+F9</f>
        <v>53</v>
      </c>
      <c r="J9" s="95">
        <f>H9+E9</f>
        <v>11</v>
      </c>
      <c r="K9" s="93">
        <v>12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F16,0)+IF(K9=19,Points!F17,0)+IF(K9=20,Points!F18,0)+IF(K9=21,Points!F19,0)+IF(K9=22,Points!F20,0)+IF(K9=23,Points!F21,0)</f>
        <v>25</v>
      </c>
      <c r="M9" s="96">
        <f>SUM(L9,H9,E9)</f>
        <v>36</v>
      </c>
      <c r="N9" s="97">
        <f>SUM(M9,C9)</f>
        <v>78</v>
      </c>
      <c r="O9" s="97"/>
    </row>
    <row r="10" spans="1:15" ht="19.5">
      <c r="A10" s="51" t="s">
        <v>19</v>
      </c>
      <c r="B10" s="51" t="s">
        <v>90</v>
      </c>
      <c r="C10" s="51">
        <v>199</v>
      </c>
      <c r="D10" s="93">
        <v>7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+IF(D10=19,Points!$C$21,0)+IF(D10=20,Points!$C$22,0)+IF(D10=21,Points!$C$23,0)+IF(D10=22,Points!$C$24,0)+IF(D10=23,Points!$C$25,0)</f>
        <v>8</v>
      </c>
      <c r="F10" s="93">
        <f>E10+C10</f>
        <v>207</v>
      </c>
      <c r="G10" s="94">
        <v>8</v>
      </c>
      <c r="H10" s="105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+IF(G10=18,Points!$C$20,0)+IF(G10=19,Points!$C$21,0)+IF(G10=20,Points!$C$22,0)+IF(G10=21,Points!$C$23,0)+IF(G10=22,Points!$C$24,0)+IF(G10=23,Points!$C$25,0)</f>
        <v>6</v>
      </c>
      <c r="I10" s="94">
        <f>H10+F10</f>
        <v>213</v>
      </c>
      <c r="J10" s="95">
        <f>H10+E10</f>
        <v>14</v>
      </c>
      <c r="K10" s="93">
        <v>10</v>
      </c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F8,0)+IF(K10=19,Points!F9,0)+IF(K10=20,Points!F10,0)+IF(K10=21,Points!F11,0)+IF(K10=22,Points!F12,0)+IF(K10=23,Points!F13,0)</f>
        <v>27</v>
      </c>
      <c r="M10" s="96">
        <f>SUM(L10,H10,E10)</f>
        <v>41</v>
      </c>
      <c r="N10" s="97">
        <f>SUM(M10,C10)</f>
        <v>240</v>
      </c>
      <c r="O10" s="97"/>
    </row>
    <row r="11" spans="1:15" ht="19.5">
      <c r="A11" s="51" t="s">
        <v>81</v>
      </c>
      <c r="B11" s="51" t="s">
        <v>82</v>
      </c>
      <c r="C11" s="51">
        <v>277</v>
      </c>
      <c r="D11" s="93">
        <v>5</v>
      </c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+IF(D11=19,Points!$C$21,0)+IF(D11=20,Points!$C$22,0)+IF(D11=21,Points!$C$23,0)+IF(D11=22,Points!$C$24,0)+IF(D11=23,Points!$C$25,0)</f>
        <v>12</v>
      </c>
      <c r="F11" s="93">
        <f>E11+C11</f>
        <v>289</v>
      </c>
      <c r="G11" s="94">
        <v>3</v>
      </c>
      <c r="H11" s="105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+IF(G11=18,Points!$C$20,0)+IF(G11=19,Points!$C$21,0)+IF(G11=20,Points!$C$22,0)+IF(G11=21,Points!$C$23,0)+IF(G11=22,Points!$C$24,0)+IF(G11=23,Points!$C$25,0)</f>
        <v>16</v>
      </c>
      <c r="I11" s="94">
        <f>H11+F11</f>
        <v>305</v>
      </c>
      <c r="J11" s="95">
        <f>H11+E11</f>
        <v>28</v>
      </c>
      <c r="K11" s="93">
        <v>8</v>
      </c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#REF!,0)+IF(K11=19,Points!F1,0)+IF(K11=20,Points!F2,0)+IF(K11=21,Points!F3,0)+IF(K11=22,Points!F4,0)+IF(K11=23,Points!F5,0)</f>
        <v>29</v>
      </c>
      <c r="M11" s="96">
        <f>SUM(L11,H11,E11)</f>
        <v>57</v>
      </c>
      <c r="N11" s="97">
        <f>SUM(M11,C11)</f>
        <v>334</v>
      </c>
      <c r="O11" s="97"/>
    </row>
    <row r="12" spans="1:15" ht="19.5">
      <c r="A12" s="51">
        <v>14</v>
      </c>
      <c r="B12" s="51" t="s">
        <v>102</v>
      </c>
      <c r="C12" s="51">
        <v>109</v>
      </c>
      <c r="D12" s="93">
        <v>16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+IF(D12=19,Points!$C$21,0)+IF(D12=20,Points!$C$22,0)+IF(D12=21,Points!$C$23,0)+IF(D12=22,Points!$C$24,0)+IF(D12=23,Points!$C$25,0)</f>
        <v>1</v>
      </c>
      <c r="F12" s="93">
        <f>E12+C12</f>
        <v>110</v>
      </c>
      <c r="G12" s="94">
        <v>14</v>
      </c>
      <c r="H12" s="105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+IF(G12=18,Points!$C$20,0)+IF(G12=19,Points!$C$21,0)+IF(G12=20,Points!$C$22,0)+IF(G12=21,Points!$C$23,0)+IF(G12=22,Points!$C$24,0)+IF(G12=23,Points!$C$25,0)</f>
        <v>1</v>
      </c>
      <c r="I12" s="94">
        <f>H12+F12</f>
        <v>111</v>
      </c>
      <c r="J12" s="95">
        <f>H12+E12</f>
        <v>2</v>
      </c>
      <c r="K12" s="93">
        <v>14</v>
      </c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F11,0)+IF(K12=19,Points!F12,0)+IF(K12=20,Points!F13,0)+IF(K12=21,Points!F14,0)+IF(K12=22,Points!F15,0)+IF(K12=23,Points!F16,0)</f>
        <v>23</v>
      </c>
      <c r="M12" s="96">
        <f>SUM(L12,H12,E12)</f>
        <v>25</v>
      </c>
      <c r="N12" s="97">
        <f>SUM(M12,C12)</f>
        <v>134</v>
      </c>
      <c r="O12" s="97"/>
    </row>
    <row r="13" spans="1:15" ht="19.5">
      <c r="A13" s="51">
        <v>15</v>
      </c>
      <c r="B13" s="51" t="s">
        <v>177</v>
      </c>
      <c r="C13" s="51">
        <v>168</v>
      </c>
      <c r="D13" s="93">
        <v>11</v>
      </c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+IF(D13=19,Points!$C$21,0)+IF(D13=20,Points!$C$22,0)+IF(D13=21,Points!$C$23,0)+IF(D13=22,Points!$C$24,0)+IF(D13=23,Points!$C$25,0)</f>
        <v>1</v>
      </c>
      <c r="F13" s="93">
        <f>E13+C13</f>
        <v>169</v>
      </c>
      <c r="G13" s="94">
        <v>5</v>
      </c>
      <c r="H13" s="105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+IF(G13=18,Points!$C$20,0)+IF(G13=19,Points!$C$21,0)+IF(G13=20,Points!$C$22,0)+IF(G13=21,Points!$C$23,0)+IF(G13=22,Points!$C$24,0)+IF(G13=23,Points!$C$25,0)</f>
        <v>12</v>
      </c>
      <c r="I13" s="94">
        <f>H13+F13</f>
        <v>181</v>
      </c>
      <c r="J13" s="95">
        <f>H13+E13</f>
        <v>13</v>
      </c>
      <c r="K13" s="93">
        <v>3</v>
      </c>
      <c r="L13" s="9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F10,0)+IF(K13=19,Points!F11,0)+IF(K13=20,Points!F12,0)+IF(K13=21,Points!F13,0)+IF(K13=22,Points!F14,0)+IF(K13=23,Points!F15,0)</f>
        <v>36</v>
      </c>
      <c r="M13" s="96">
        <f>SUM(L13,H13,E13)</f>
        <v>49</v>
      </c>
      <c r="N13" s="97">
        <f>SUM(M13,C13)</f>
        <v>217</v>
      </c>
      <c r="O13" s="97"/>
    </row>
    <row r="14" spans="1:15" ht="19.5">
      <c r="A14" s="51">
        <v>17</v>
      </c>
      <c r="B14" s="51" t="s">
        <v>110</v>
      </c>
      <c r="C14" s="51">
        <v>78</v>
      </c>
      <c r="D14" s="93">
        <v>14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+IF(D14=19,Points!$C$21,0)+IF(D14=20,Points!$C$22,0)+IF(D14=21,Points!$C$23,0)+IF(D14=22,Points!$C$24,0)+IF(D14=23,Points!$C$25,0)</f>
        <v>1</v>
      </c>
      <c r="F14" s="93">
        <f>E14+C14</f>
        <v>79</v>
      </c>
      <c r="G14" s="94">
        <v>17</v>
      </c>
      <c r="H14" s="105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+IF(G14=18,Points!$C$20,0)+IF(G14=19,Points!$C$21,0)+IF(G14=20,Points!$C$22,0)+IF(G14=21,Points!$C$23,0)+IF(G14=22,Points!$C$24,0)+IF(G14=23,Points!$C$25,0)</f>
        <v>1</v>
      </c>
      <c r="I14" s="94">
        <f>H14+F14</f>
        <v>80</v>
      </c>
      <c r="J14" s="95">
        <f>H14+E14</f>
        <v>2</v>
      </c>
      <c r="K14" s="93">
        <v>16</v>
      </c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F14,0)+IF(K14=19,Points!F15,0)+IF(K14=20,Points!F16,0)+IF(K14=21,Points!F17,0)+IF(K14=22,Points!F18,0)+IF(K14=23,Points!F19,0)</f>
        <v>21</v>
      </c>
      <c r="M14" s="96">
        <f>SUM(L14,H14,E14)</f>
        <v>23</v>
      </c>
      <c r="N14" s="97">
        <f>SUM(M14,C14)</f>
        <v>101</v>
      </c>
      <c r="O14" s="100"/>
    </row>
    <row r="15" spans="1:15" ht="19.5">
      <c r="A15" s="51">
        <v>26</v>
      </c>
      <c r="B15" s="51" t="s">
        <v>112</v>
      </c>
      <c r="C15" s="51">
        <v>83</v>
      </c>
      <c r="D15" s="93"/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+IF(D15=19,Points!$C$21,0)+IF(D15=20,Points!$C$22,0)+IF(D15=21,Points!$C$23,0)+IF(D15=22,Points!$C$24,0)+IF(D15=23,Points!$C$25,0)</f>
        <v>0</v>
      </c>
      <c r="F15" s="93">
        <f>E15+C15</f>
        <v>83</v>
      </c>
      <c r="G15" s="94"/>
      <c r="H15" s="105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+IF(G15=18,Points!$C$20,0)+IF(G15=19,Points!$C$21,0)+IF(G15=20,Points!$C$22,0)+IF(G15=21,Points!$C$23,0)+IF(G15=22,Points!$C$24,0)+IF(G15=23,Points!$C$25,0)</f>
        <v>0</v>
      </c>
      <c r="I15" s="94">
        <f>H15+F15</f>
        <v>83</v>
      </c>
      <c r="J15" s="95">
        <f>H15+E15</f>
        <v>0</v>
      </c>
      <c r="K15" s="93"/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F12,0)+IF(K15=19,Points!F13,0)+IF(K15=20,Points!F14,0)+IF(K15=21,Points!F15,0)+IF(K15=22,Points!F16,0)+IF(K15=23,Points!F17,0)</f>
        <v>0</v>
      </c>
      <c r="M15" s="96">
        <f>SUM(L15,H15,E15)</f>
        <v>0</v>
      </c>
      <c r="N15" s="97">
        <f>SUM(M15,C15)</f>
        <v>83</v>
      </c>
      <c r="O15" s="97"/>
    </row>
    <row r="16" spans="1:15" ht="19.5">
      <c r="A16" s="51">
        <v>27</v>
      </c>
      <c r="B16" s="51" t="s">
        <v>84</v>
      </c>
      <c r="C16" s="51">
        <v>246</v>
      </c>
      <c r="D16" s="93">
        <v>1</v>
      </c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+IF(D16=19,Points!$C$21,0)+IF(D16=20,Points!$C$22,0)+IF(D16=21,Points!$C$23,0)+IF(D16=22,Points!$C$24,0)+IF(D16=23,Points!$C$25,0)</f>
        <v>20</v>
      </c>
      <c r="F16" s="93">
        <f>E16+C16</f>
        <v>266</v>
      </c>
      <c r="G16" s="94">
        <v>1</v>
      </c>
      <c r="H16" s="105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+IF(G16=18,Points!$C$20,0)+IF(G16=19,Points!$C$21,0)+IF(G16=20,Points!$C$22,0)+IF(G16=21,Points!$C$23,0)+IF(G16=22,Points!$C$24,0)+IF(G16=23,Points!$C$25,0)</f>
        <v>20</v>
      </c>
      <c r="I16" s="94">
        <f>H16+F16</f>
        <v>286</v>
      </c>
      <c r="J16" s="95">
        <f>H16+E16</f>
        <v>40</v>
      </c>
      <c r="K16" s="93">
        <v>1</v>
      </c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F1,0)+IF(K16=19,Points!F2,0)+IF(K16=20,Points!F3,0)+IF(K16=21,Points!F4,0)+IF(K16=22,Points!F5,0)+IF(K16=23,Points!F6,0)</f>
        <v>40</v>
      </c>
      <c r="M16" s="96">
        <f>SUM(L16,H16,E16)</f>
        <v>80</v>
      </c>
      <c r="N16" s="97">
        <f>SUM(M16,C16)</f>
        <v>326</v>
      </c>
      <c r="O16" s="97"/>
    </row>
    <row r="17" spans="1:15" ht="19.5">
      <c r="A17" s="51">
        <v>28</v>
      </c>
      <c r="B17" s="51" t="s">
        <v>100</v>
      </c>
      <c r="C17" s="51">
        <v>148</v>
      </c>
      <c r="D17" s="93">
        <v>4</v>
      </c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+IF(D17=19,Points!$C$21,0)+IF(D17=20,Points!$C$22,0)+IF(D17=21,Points!$C$23,0)+IF(D17=22,Points!$C$24,0)+IF(D17=23,Points!$C$25,0)</f>
        <v>14</v>
      </c>
      <c r="F17" s="93">
        <f>E17+C17</f>
        <v>162</v>
      </c>
      <c r="G17" s="94">
        <v>10</v>
      </c>
      <c r="H17" s="105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2</v>
      </c>
      <c r="I17" s="94">
        <f>H17+F17</f>
        <v>164</v>
      </c>
      <c r="J17" s="95">
        <f>H17+E17</f>
        <v>16</v>
      </c>
      <c r="K17" s="93">
        <v>9</v>
      </c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F5,0)+IF(K17=19,Points!F6,0)+IF(K17=20,Points!F7,0)+IF(K17=21,Points!F8,0)+IF(K17=22,Points!F9,0)+IF(K17=23,Points!F10,0)</f>
        <v>28</v>
      </c>
      <c r="M17" s="96">
        <f>SUM(L17,H17,E17)</f>
        <v>44</v>
      </c>
      <c r="N17" s="97">
        <f>SUM(M17,C17)</f>
        <v>192</v>
      </c>
      <c r="O17" s="97"/>
    </row>
    <row r="18" spans="1:15" ht="19.5">
      <c r="A18" s="51">
        <v>33</v>
      </c>
      <c r="B18" s="51" t="s">
        <v>149</v>
      </c>
      <c r="C18" s="51">
        <v>28</v>
      </c>
      <c r="D18" s="93"/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+IF(D18=19,Points!$C$21,0)+IF(D18=20,Points!$C$22,0)+IF(D18=21,Points!$C$23,0)+IF(D18=22,Points!$C$24,0)+IF(D18=23,Points!$C$25,0)</f>
        <v>0</v>
      </c>
      <c r="F18" s="93">
        <f>E18+C18</f>
        <v>28</v>
      </c>
      <c r="G18" s="94"/>
      <c r="H18" s="105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+IF(G18=18,Points!$C$20,0)+IF(G18=19,Points!$C$21,0)+IF(G18=20,Points!$C$22,0)+IF(G18=21,Points!$C$23,0)+IF(G18=22,Points!$C$24,0)+IF(G18=23,Points!$C$25,0)</f>
        <v>0</v>
      </c>
      <c r="I18" s="94">
        <f>H18+F18</f>
        <v>28</v>
      </c>
      <c r="J18" s="95">
        <f>H18+E18</f>
        <v>0</v>
      </c>
      <c r="K18" s="93"/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F6,0)+IF(K18=19,Points!F7,0)+IF(K18=20,Points!F8,0)+IF(K18=21,Points!F9,0)+IF(K18=22,Points!F10,0)+IF(K18=23,Points!F11,0)</f>
        <v>0</v>
      </c>
      <c r="M18" s="96">
        <f>SUM(L18,H18,E18)</f>
        <v>0</v>
      </c>
      <c r="N18" s="97">
        <f>SUM(M18,C18)</f>
        <v>28</v>
      </c>
      <c r="O18" s="97"/>
    </row>
    <row r="19" spans="1:15" ht="19.5">
      <c r="A19" s="51">
        <v>44</v>
      </c>
      <c r="B19" s="51" t="s">
        <v>91</v>
      </c>
      <c r="C19" s="51">
        <v>197</v>
      </c>
      <c r="D19" s="93">
        <v>10</v>
      </c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+IF(D19=19,Points!$C$21,0)+IF(D19=20,Points!$C$22,0)+IF(D19=21,Points!$C$23,0)+IF(D19=22,Points!$C$24,0)+IF(D19=23,Points!$C$25,0)</f>
        <v>2</v>
      </c>
      <c r="F19" s="93">
        <f>E19+C19</f>
        <v>199</v>
      </c>
      <c r="G19" s="94">
        <v>12</v>
      </c>
      <c r="H19" s="105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1</v>
      </c>
      <c r="I19" s="94">
        <f>H19+F19</f>
        <v>200</v>
      </c>
      <c r="J19" s="95">
        <f>H19+E19</f>
        <v>3</v>
      </c>
      <c r="K19" s="93">
        <v>11</v>
      </c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F2,0)+IF(K19=19,Points!F3,0)+IF(K19=20,Points!F4,0)+IF(K19=21,Points!F5,0)+IF(K19=22,Points!F6,0)+IF(K19=23,Points!F7,0)</f>
        <v>26</v>
      </c>
      <c r="M19" s="96">
        <f>SUM(L19,H19,E19)</f>
        <v>29</v>
      </c>
      <c r="N19" s="97">
        <f>SUM(M19,C19)</f>
        <v>226</v>
      </c>
      <c r="O19" s="99"/>
    </row>
    <row r="20" spans="1:15" ht="19.5">
      <c r="A20" s="51">
        <v>49</v>
      </c>
      <c r="B20" s="51" t="s">
        <v>148</v>
      </c>
      <c r="C20" s="51">
        <v>79</v>
      </c>
      <c r="D20" s="93">
        <v>18</v>
      </c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+IF(D20=19,Points!$C$21,0)+IF(D20=20,Points!$C$22,0)+IF(D20=21,Points!$C$23,0)+IF(D20=22,Points!$C$24,0)+IF(D20=23,Points!$C$25,0)</f>
        <v>1</v>
      </c>
      <c r="F20" s="93">
        <f>E20+C20</f>
        <v>80</v>
      </c>
      <c r="G20" s="94">
        <v>4</v>
      </c>
      <c r="H20" s="105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14</v>
      </c>
      <c r="I20" s="94">
        <f>H20+F20</f>
        <v>94</v>
      </c>
      <c r="J20" s="95">
        <f>H20+E20</f>
        <v>15</v>
      </c>
      <c r="K20" s="93">
        <v>6</v>
      </c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F15,0)+IF(K20=19,Points!F16,0)+IF(K20=20,Points!F17,0)+IF(K20=21,Points!F18,0)+IF(K20=22,Points!F19,0)+IF(K20=23,Points!F20,0)</f>
        <v>31</v>
      </c>
      <c r="M20" s="96">
        <f>SUM(L20,H20,E20)</f>
        <v>46</v>
      </c>
      <c r="N20" s="97">
        <f>SUM(M20,C20)</f>
        <v>125</v>
      </c>
      <c r="O20" s="97"/>
    </row>
    <row r="21" spans="1:15" ht="19.5">
      <c r="A21" s="51">
        <v>51</v>
      </c>
      <c r="B21" s="51" t="s">
        <v>117</v>
      </c>
      <c r="C21" s="51">
        <v>30</v>
      </c>
      <c r="D21" s="93"/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+IF(D21=19,Points!$C$21,0)+IF(D21=20,Points!$C$22,0)+IF(D21=21,Points!$C$23,0)+IF(D21=22,Points!$C$24,0)+IF(D21=23,Points!$C$25,0)</f>
        <v>0</v>
      </c>
      <c r="F21" s="93">
        <f>E21+C21</f>
        <v>30</v>
      </c>
      <c r="G21" s="94"/>
      <c r="H21" s="10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0</v>
      </c>
      <c r="I21" s="94">
        <f>H21+F21</f>
        <v>30</v>
      </c>
      <c r="J21" s="95">
        <f>H21+E21</f>
        <v>0</v>
      </c>
      <c r="K21" s="93"/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F19,0)+IF(K21=19,Points!F20,0)+IF(K21=20,Points!F21,0)+IF(K21=21,Points!F22,0)+IF(K21=22,Points!F23,0)+IF(K21=23,Points!F24,0)</f>
        <v>0</v>
      </c>
      <c r="M21" s="96">
        <f>SUM(L21,H21,E21)</f>
        <v>0</v>
      </c>
      <c r="N21" s="97">
        <f>SUM(M21,C21)</f>
        <v>30</v>
      </c>
      <c r="O21" s="97"/>
    </row>
    <row r="22" spans="1:15" ht="19.5">
      <c r="A22" s="51">
        <v>80</v>
      </c>
      <c r="B22" s="51" t="s">
        <v>116</v>
      </c>
      <c r="C22" s="51">
        <v>54</v>
      </c>
      <c r="D22" s="93">
        <v>17</v>
      </c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+IF(D22=19,Points!$C$21,0)+IF(D22=20,Points!$C$22,0)+IF(D22=21,Points!$C$23,0)+IF(D22=22,Points!$C$24,0)+IF(D22=23,Points!$C$25,0)</f>
        <v>1</v>
      </c>
      <c r="F22" s="93">
        <f>E22+C22</f>
        <v>55</v>
      </c>
      <c r="G22" s="94">
        <v>18</v>
      </c>
      <c r="H22" s="105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1</v>
      </c>
      <c r="I22" s="94">
        <f>H22+F22</f>
        <v>56</v>
      </c>
      <c r="J22" s="95">
        <f>H22+E22</f>
        <v>2</v>
      </c>
      <c r="K22" s="93">
        <v>17</v>
      </c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F17,0)+IF(K22=19,Points!F18,0)+IF(K22=20,Points!F19,0)+IF(K22=21,Points!F20,0)+IF(K22=22,Points!F21,0)+IF(K22=23,Points!F22,0)</f>
        <v>20</v>
      </c>
      <c r="M22" s="96">
        <f>SUM(L22,H22,E22)</f>
        <v>22</v>
      </c>
      <c r="N22" s="97">
        <f>SUM(M22,C22)</f>
        <v>76</v>
      </c>
      <c r="O22" s="97"/>
    </row>
    <row r="23" spans="1:15" ht="19.5">
      <c r="A23" s="51">
        <v>82</v>
      </c>
      <c r="B23" s="51" t="s">
        <v>98</v>
      </c>
      <c r="C23" s="51">
        <v>166</v>
      </c>
      <c r="D23" s="93">
        <v>9</v>
      </c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+IF(D23=19,Points!$C$21,0)+IF(D23=20,Points!$C$22,0)+IF(D23=21,Points!$C$23,0)+IF(D23=22,Points!$C$24,0)+IF(D23=23,Points!$C$25,0)</f>
        <v>4</v>
      </c>
      <c r="F23" s="93">
        <f>E23+C23</f>
        <v>170</v>
      </c>
      <c r="G23" s="94">
        <v>2</v>
      </c>
      <c r="H23" s="105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18</v>
      </c>
      <c r="I23" s="94">
        <f>H23+F23</f>
        <v>188</v>
      </c>
      <c r="J23" s="95">
        <f>H23+E23</f>
        <v>22</v>
      </c>
      <c r="K23" s="93">
        <v>18</v>
      </c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F20,0)+IF(K23=19,Points!F21,0)+IF(K23=20,Points!F22,0)+IF(K23=21,Points!F23,0)+IF(K23=22,Points!F24,0)+IF(K23=23,Points!F25,0)</f>
        <v>19</v>
      </c>
      <c r="M23" s="96">
        <f>SUM(L23,H23,E23)</f>
        <v>41</v>
      </c>
      <c r="N23" s="97">
        <f>SUM(M23,C23)</f>
        <v>207</v>
      </c>
      <c r="O23" s="98"/>
    </row>
    <row r="24" spans="1:15" ht="19.5">
      <c r="A24" s="51">
        <v>95</v>
      </c>
      <c r="B24" s="51" t="s">
        <v>86</v>
      </c>
      <c r="C24" s="51">
        <v>211</v>
      </c>
      <c r="D24" s="93">
        <v>3</v>
      </c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+IF(D24=19,Points!$C$21,0)+IF(D24=20,Points!$C$22,0)+IF(D24=21,Points!$C$23,0)+IF(D24=22,Points!$C$24,0)+IF(D24=23,Points!$C$25,0)</f>
        <v>16</v>
      </c>
      <c r="F24" s="93">
        <f>E24+C24</f>
        <v>227</v>
      </c>
      <c r="G24" s="94">
        <v>9</v>
      </c>
      <c r="H24" s="10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4</v>
      </c>
      <c r="I24" s="94">
        <f>H24+F24</f>
        <v>231</v>
      </c>
      <c r="J24" s="95">
        <f>H24+E24</f>
        <v>20</v>
      </c>
      <c r="K24" s="93">
        <v>5</v>
      </c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F9,0)+IF(K24=19,Points!F10,0)+IF(K24=20,Points!F11,0)+IF(K24=21,Points!F12,0)+IF(K24=22,Points!F13,0)+IF(K24=23,Points!F14,0)</f>
        <v>32</v>
      </c>
      <c r="M24" s="96">
        <f>SUM(L24,H24,E24)</f>
        <v>52</v>
      </c>
      <c r="N24" s="97">
        <f>SUM(M24,C24)</f>
        <v>263</v>
      </c>
      <c r="O24" s="97"/>
    </row>
    <row r="25" spans="1:15" ht="19.5">
      <c r="A25" s="51">
        <v>97</v>
      </c>
      <c r="B25" s="51" t="s">
        <v>147</v>
      </c>
      <c r="C25" s="51">
        <v>173</v>
      </c>
      <c r="D25" s="93">
        <v>8</v>
      </c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+IF(D25=19,Points!$C$21,0)+IF(D25=20,Points!$C$22,0)+IF(D25=21,Points!$C$23,0)+IF(D25=22,Points!$C$24,0)+IF(D25=23,Points!$C$25,0)</f>
        <v>6</v>
      </c>
      <c r="F25" s="93">
        <f>E25+C25</f>
        <v>179</v>
      </c>
      <c r="G25" s="94">
        <v>7</v>
      </c>
      <c r="H25" s="10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8</v>
      </c>
      <c r="I25" s="94">
        <f>H25+F25</f>
        <v>187</v>
      </c>
      <c r="J25" s="95">
        <f>H25+E25</f>
        <v>14</v>
      </c>
      <c r="K25" s="93">
        <v>4</v>
      </c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F4,0)+IF(K25=19,Points!F5,0)+IF(K25=20,Points!F6,0)+IF(K25=21,Points!F7,0)+IF(K25=22,Points!F8,0)+IF(K25=23,Points!F9,0)</f>
        <v>34</v>
      </c>
      <c r="M25" s="96">
        <f>SUM(L25,H25,E25)</f>
        <v>48</v>
      </c>
      <c r="N25" s="97">
        <f>SUM(M25,C25)</f>
        <v>221</v>
      </c>
      <c r="O25" s="97"/>
    </row>
    <row r="26" spans="1:15" ht="19.5">
      <c r="A26" s="51">
        <v>99</v>
      </c>
      <c r="B26" s="51" t="s">
        <v>113</v>
      </c>
      <c r="C26" s="51">
        <v>56</v>
      </c>
      <c r="D26" s="93">
        <v>15</v>
      </c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+IF(D26=19,Points!$C$21,0)+IF(D26=20,Points!$C$22,0)+IF(D26=21,Points!$C$23,0)+IF(D26=22,Points!$C$24,0)+IF(D26=23,Points!$C$25,0)</f>
        <v>1</v>
      </c>
      <c r="F26" s="93">
        <f>E26+C26</f>
        <v>57</v>
      </c>
      <c r="G26" s="94">
        <v>16</v>
      </c>
      <c r="H26" s="10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1</v>
      </c>
      <c r="I26" s="94">
        <f>H26+F26</f>
        <v>58</v>
      </c>
      <c r="J26" s="95">
        <f>H26+E26</f>
        <v>2</v>
      </c>
      <c r="K26" s="93">
        <v>15</v>
      </c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F13,0)+IF(K26=19,Points!F14,0)+IF(K26=20,Points!F15,0)+IF(K26=21,Points!F16,0)+IF(K26=22,Points!F17,0)+IF(K26=23,Points!F18,0)</f>
        <v>22</v>
      </c>
      <c r="M26" s="96">
        <f>SUM(L26,H26,E26)</f>
        <v>24</v>
      </c>
      <c r="N26" s="97">
        <f>SUM(M26,C26)</f>
        <v>80</v>
      </c>
      <c r="O26" s="97"/>
    </row>
    <row r="27" spans="1:15" ht="19.5">
      <c r="A27" s="51"/>
      <c r="B27" s="51"/>
      <c r="C27" s="51"/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+IF(D27=19,Points!$C$21,0)+IF(D27=20,Points!$C$22,0)+IF(D27=21,Points!$C$23,0)+IF(D27=22,Points!$C$24,0)+IF(D27=23,Points!$C$25,0)</f>
        <v>0</v>
      </c>
      <c r="F27" s="93">
        <f>E27+C27</f>
        <v>0</v>
      </c>
      <c r="G27" s="94"/>
      <c r="H27" s="10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94">
        <f>H27+F27</f>
        <v>0</v>
      </c>
      <c r="J27" s="95">
        <f>H27+E27</f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F21,0)+IF(K27=19,Points!F22,0)+IF(K27=20,Points!F23,0)+IF(K27=21,Points!F24,0)+IF(K27=22,Points!F25,0)+IF(K27=23,Points!F26,0)</f>
        <v>0</v>
      </c>
      <c r="M27" s="96">
        <f>SUM(L27,H27,E27)</f>
        <v>0</v>
      </c>
      <c r="N27" s="97">
        <f>SUM(M27,C27)</f>
        <v>0</v>
      </c>
      <c r="O27" s="97"/>
    </row>
    <row r="28" spans="1:15" ht="19.5">
      <c r="A28" s="51"/>
      <c r="B28" s="51"/>
      <c r="C28" s="51"/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+IF(D28=19,Points!$C$21,0)+IF(D28=20,Points!$C$22,0)+IF(D28=21,Points!$C$23,0)+IF(D28=22,Points!$C$24,0)+IF(D28=23,Points!$C$25,0)</f>
        <v>0</v>
      </c>
      <c r="F28" s="93">
        <f>E28+C28</f>
        <v>0</v>
      </c>
      <c r="G28" s="94"/>
      <c r="H28" s="10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94">
        <f>H28+F28</f>
        <v>0</v>
      </c>
      <c r="J28" s="95">
        <f>H28+E28</f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F22,0)+IF(K28=19,Points!F23,0)+IF(K28=20,Points!F24,0)+IF(K28=21,Points!F25,0)+IF(K28=22,Points!F26,0)+IF(K28=23,Points!F27,0)</f>
        <v>0</v>
      </c>
      <c r="M28" s="96">
        <f>SUM(L28,H28,E28)</f>
        <v>0</v>
      </c>
      <c r="N28" s="97">
        <f>SUM(M28,C28)</f>
        <v>0</v>
      </c>
      <c r="O28" s="97"/>
    </row>
    <row r="29" spans="1:15" ht="19.5">
      <c r="A29" s="51"/>
      <c r="B29" s="51"/>
      <c r="C29" s="51"/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+IF(D29=19,Points!$C$21,0)+IF(D29=20,Points!$C$22,0)+IF(D29=21,Points!$C$23,0)+IF(D29=22,Points!$C$24,0)+IF(D29=23,Points!$C$25,0)</f>
        <v>0</v>
      </c>
      <c r="F29" s="93">
        <f>E29+C29</f>
        <v>0</v>
      </c>
      <c r="G29" s="94"/>
      <c r="H29" s="10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94">
        <f>H29+F29</f>
        <v>0</v>
      </c>
      <c r="J29" s="95">
        <f>H29+E29</f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F23,0)+IF(K29=19,Points!F24,0)+IF(K29=20,Points!F25,0)+IF(K29=21,Points!F26,0)+IF(K29=22,Points!F27,0)+IF(K29=23,Points!F28,0)</f>
        <v>0</v>
      </c>
      <c r="M29" s="96">
        <f>SUM(L29,H29,E29)</f>
        <v>0</v>
      </c>
      <c r="N29" s="97">
        <f>SUM(M29,C29)</f>
        <v>0</v>
      </c>
      <c r="O29" s="97"/>
    </row>
    <row r="30" spans="1:15" ht="19.5">
      <c r="A30" s="51"/>
      <c r="B30" s="51"/>
      <c r="C30" s="51"/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+IF(D30=19,Points!$C$21,0)+IF(D30=20,Points!$C$22,0)+IF(D30=21,Points!$C$23,0)+IF(D30=22,Points!$C$24,0)+IF(D30=23,Points!$C$25,0)</f>
        <v>0</v>
      </c>
      <c r="F30" s="93">
        <f>E30+C30</f>
        <v>0</v>
      </c>
      <c r="G30" s="94"/>
      <c r="H30" s="10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94">
        <f>H30+F30</f>
        <v>0</v>
      </c>
      <c r="J30" s="95">
        <f>H30+E30</f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F24,0)+IF(K30=19,Points!F25,0)+IF(K30=20,Points!F26,0)+IF(K30=21,Points!F27,0)+IF(K30=22,Points!F28,0)+IF(K30=23,Points!F29,0)</f>
        <v>0</v>
      </c>
      <c r="M30" s="96">
        <f>SUM(L30,H30,E30)</f>
        <v>0</v>
      </c>
      <c r="N30" s="97">
        <f>SUM(M30,C30)</f>
        <v>0</v>
      </c>
      <c r="O30" s="97"/>
    </row>
    <row r="31" spans="1:15" ht="19.5">
      <c r="A31" s="51"/>
      <c r="B31" s="51"/>
      <c r="C31" s="51"/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+IF(D31=19,Points!$C$21,0)+IF(D31=20,Points!$C$22,0)+IF(D31=21,Points!$C$23,0)+IF(D31=22,Points!$C$24,0)+IF(D31=23,Points!$C$25,0)</f>
        <v>0</v>
      </c>
      <c r="F31" s="93">
        <f>E31+C31</f>
        <v>0</v>
      </c>
      <c r="G31" s="94"/>
      <c r="H31" s="10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94">
        <f>H31+F31</f>
        <v>0</v>
      </c>
      <c r="J31" s="95">
        <f>H31+E31</f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F25,0)+IF(K31=19,Points!F26,0)+IF(K31=20,Points!F27,0)+IF(K31=21,Points!F28,0)+IF(K31=22,Points!F29,0)+IF(K31=23,Points!F30,0)</f>
        <v>0</v>
      </c>
      <c r="M31" s="96">
        <f>SUM(L31,H31,E31)</f>
        <v>0</v>
      </c>
      <c r="N31" s="97">
        <f>SUM(M31,C31)</f>
        <v>0</v>
      </c>
      <c r="O31" s="97"/>
    </row>
    <row r="32" spans="1:15" ht="19.5">
      <c r="A32" s="51"/>
      <c r="B32" s="51"/>
      <c r="C32" s="51"/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+IF(D32=19,Points!$C$21,0)+IF(D32=20,Points!$C$22,0)+IF(D32=21,Points!$C$23,0)+IF(D32=22,Points!$C$24,0)+IF(D32=23,Points!$C$25,0)</f>
        <v>0</v>
      </c>
      <c r="F32" s="93">
        <f>E32+C32</f>
        <v>0</v>
      </c>
      <c r="G32" s="94"/>
      <c r="H32" s="10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94">
        <f>H32+F32</f>
        <v>0</v>
      </c>
      <c r="J32" s="95">
        <f>H32+E32</f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F26,0)+IF(K32=19,Points!F27,0)+IF(K32=20,Points!F28,0)+IF(K32=21,Points!F29,0)+IF(K32=22,Points!F30,0)+IF(K32=23,Points!F31,0)</f>
        <v>0</v>
      </c>
      <c r="M32" s="96">
        <f>SUM(L32,H32,E32)</f>
        <v>0</v>
      </c>
      <c r="N32" s="97">
        <f>SUM(M32,C32)</f>
        <v>0</v>
      </c>
      <c r="O32" s="97"/>
    </row>
    <row r="33" spans="1:15" ht="19.5">
      <c r="A33" s="51"/>
      <c r="B33" s="51"/>
      <c r="C33" s="51"/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+IF(D33=19,Points!$C$21,0)+IF(D33=20,Points!$C$22,0)+IF(D33=21,Points!$C$23,0)+IF(D33=22,Points!$C$24,0)+IF(D33=23,Points!$C$25,0)</f>
        <v>0</v>
      </c>
      <c r="F33" s="93">
        <f>E33+C33</f>
        <v>0</v>
      </c>
      <c r="G33" s="94"/>
      <c r="H33" s="10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94">
        <f>H33+F33</f>
        <v>0</v>
      </c>
      <c r="J33" s="95">
        <f>H33+E33</f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F27,0)+IF(K33=19,Points!F28,0)+IF(K33=20,Points!F29,0)+IF(K33=21,Points!F30,0)+IF(K33=22,Points!F31,0)+IF(K33=23,Points!F32,0)</f>
        <v>0</v>
      </c>
      <c r="M33" s="96">
        <f>SUM(L33,H33,E33)</f>
        <v>0</v>
      </c>
      <c r="N33" s="97">
        <f>SUM(M33,C33)</f>
        <v>0</v>
      </c>
      <c r="O33" s="97"/>
    </row>
    <row r="34" spans="1:15" ht="19.5">
      <c r="A34" s="51"/>
      <c r="B34" s="51"/>
      <c r="C34" s="51"/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+IF(D34=19,Points!$C$21,0)+IF(D34=20,Points!$C$22,0)+IF(D34=21,Points!$C$23,0)+IF(D34=22,Points!$C$24,0)+IF(D34=23,Points!$C$25,0)</f>
        <v>0</v>
      </c>
      <c r="F34" s="93">
        <f>E34+C34</f>
        <v>0</v>
      </c>
      <c r="G34" s="94"/>
      <c r="H34" s="10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94">
        <f>H34+F34</f>
        <v>0</v>
      </c>
      <c r="J34" s="95">
        <f>H34+E34</f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F28,0)+IF(K34=19,Points!F29,0)+IF(K34=20,Points!F30,0)+IF(K34=21,Points!F31,0)+IF(K34=22,Points!F32,0)+IF(K34=23,Points!F33,0)</f>
        <v>0</v>
      </c>
      <c r="M34" s="96">
        <f>SUM(L34,H34,E34)</f>
        <v>0</v>
      </c>
      <c r="N34" s="97">
        <f>SUM(M34,C34)</f>
        <v>0</v>
      </c>
      <c r="O34" s="97"/>
    </row>
    <row r="35" spans="1:15" ht="19.5">
      <c r="A35" s="51"/>
      <c r="B35" s="51"/>
      <c r="C35" s="51"/>
      <c r="D35" s="93"/>
      <c r="E35" s="104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+IF(D35=18,Points!$C$20,0)+IF(D35=19,Points!$C$21,0)+IF(D35=20,Points!$C$22,0)+IF(D35=21,Points!$C$23,0)+IF(D35=22,Points!$C$24,0)+IF(D35=23,Points!$C$25,0)</f>
        <v>0</v>
      </c>
      <c r="F35" s="93">
        <f>E35+C35</f>
        <v>0</v>
      </c>
      <c r="G35" s="94"/>
      <c r="H35" s="105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+IF(G35=18,Points!$C$20,0)+IF(G35=19,Points!$C$21,0)+IF(G35=20,Points!$C$22,0)+IF(G35=21,Points!$C$23,0)+IF(G35=22,Points!$C$24,0)+IF(G35=23,Points!$C$25,0)</f>
        <v>0</v>
      </c>
      <c r="I35" s="94">
        <f>H35+F35</f>
        <v>0</v>
      </c>
      <c r="J35" s="95">
        <f>H35+E35</f>
        <v>0</v>
      </c>
      <c r="K35" s="93"/>
      <c r="L35" s="93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+IF(K35=18,Points!F29,0)+IF(K35=19,Points!F30,0)+IF(K35=20,Points!F31,0)+IF(K35=21,Points!F32,0)+IF(K35=22,Points!F33,0)+IF(K35=23,Points!F34,0)</f>
        <v>0</v>
      </c>
      <c r="M35" s="96">
        <f>SUM(L35,H35,E35)</f>
        <v>0</v>
      </c>
      <c r="N35" s="97">
        <f>SUM(M35,C35)</f>
        <v>0</v>
      </c>
      <c r="O35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A9" sqref="A9"/>
    </sheetView>
  </sheetViews>
  <sheetFormatPr defaultColWidth="9.140625" defaultRowHeight="12.75"/>
  <cols>
    <col min="1" max="1" width="9.140625" style="82" customWidth="1"/>
    <col min="2" max="2" width="33.28125" style="82" customWidth="1"/>
    <col min="3" max="9" width="9.140625" style="82" customWidth="1"/>
    <col min="10" max="10" width="17.140625" style="82" customWidth="1"/>
    <col min="11" max="14" width="9.140625" style="82" customWidth="1"/>
    <col min="15" max="15" width="11.8515625" style="82" customWidth="1"/>
    <col min="16" max="16384" width="9.140625" style="82" customWidth="1"/>
  </cols>
  <sheetData>
    <row r="2" spans="1:15" ht="16.5">
      <c r="A2" s="168" t="s">
        <v>150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54">
      <c r="A4" s="83" t="s">
        <v>131</v>
      </c>
      <c r="B4" s="83"/>
      <c r="C4" s="84" t="s">
        <v>132</v>
      </c>
      <c r="D4" s="85" t="s">
        <v>133</v>
      </c>
      <c r="E4" s="86" t="s">
        <v>134</v>
      </c>
      <c r="F4" s="86" t="s">
        <v>135</v>
      </c>
      <c r="G4" s="87" t="s">
        <v>136</v>
      </c>
      <c r="H4" s="88" t="s">
        <v>134</v>
      </c>
      <c r="I4" s="88" t="s">
        <v>135</v>
      </c>
      <c r="J4" s="89" t="s">
        <v>137</v>
      </c>
      <c r="K4" s="86" t="s">
        <v>138</v>
      </c>
      <c r="L4" s="86" t="s">
        <v>134</v>
      </c>
      <c r="M4" s="90" t="s">
        <v>139</v>
      </c>
      <c r="N4" s="91" t="s">
        <v>140</v>
      </c>
      <c r="O4" s="92" t="s">
        <v>141</v>
      </c>
    </row>
    <row r="5" spans="1:15" ht="19.5">
      <c r="A5" s="51">
        <v>2</v>
      </c>
      <c r="B5" s="51" t="s">
        <v>46</v>
      </c>
      <c r="C5" s="51">
        <v>0</v>
      </c>
      <c r="D5" s="93">
        <v>3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16</v>
      </c>
      <c r="F5" s="93">
        <f>E5+C5</f>
        <v>16</v>
      </c>
      <c r="G5" s="94">
        <v>7</v>
      </c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8</v>
      </c>
      <c r="I5" s="94">
        <f>H5+F5</f>
        <v>24</v>
      </c>
      <c r="J5" s="95">
        <f>H5+E5</f>
        <v>24</v>
      </c>
      <c r="K5" s="93">
        <v>5</v>
      </c>
      <c r="L5" s="104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32</v>
      </c>
      <c r="M5" s="96">
        <f>SUM(L5,H5,E5)</f>
        <v>56</v>
      </c>
      <c r="N5" s="97">
        <f>SUM(M5,C5)</f>
        <v>56</v>
      </c>
      <c r="O5" s="97"/>
    </row>
    <row r="6" spans="1:15" ht="19.5">
      <c r="A6" s="51">
        <v>7</v>
      </c>
      <c r="B6" s="51" t="s">
        <v>28</v>
      </c>
      <c r="C6" s="51">
        <v>286</v>
      </c>
      <c r="D6" s="93">
        <v>5</v>
      </c>
      <c r="E6" s="10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12</v>
      </c>
      <c r="F6" s="93">
        <f>E6+C6</f>
        <v>298</v>
      </c>
      <c r="G6" s="94">
        <v>1</v>
      </c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94">
        <f>H6+F6</f>
        <v>318</v>
      </c>
      <c r="J6" s="95">
        <f>H6+E6</f>
        <v>32</v>
      </c>
      <c r="K6" s="93">
        <v>1</v>
      </c>
      <c r="L6" s="104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40</v>
      </c>
      <c r="M6" s="96">
        <f>SUM(L6,H6,E6)</f>
        <v>72</v>
      </c>
      <c r="N6" s="97">
        <f>SUM(M6,C6)</f>
        <v>358</v>
      </c>
      <c r="O6" s="100"/>
    </row>
    <row r="7" spans="1:15" ht="19.5">
      <c r="A7" s="51">
        <v>9</v>
      </c>
      <c r="B7" s="51" t="s">
        <v>37</v>
      </c>
      <c r="C7" s="51">
        <v>135</v>
      </c>
      <c r="D7" s="93">
        <v>4</v>
      </c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14</v>
      </c>
      <c r="F7" s="93">
        <f>E7+C7</f>
        <v>149</v>
      </c>
      <c r="G7" s="94">
        <v>6</v>
      </c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10</v>
      </c>
      <c r="I7" s="94">
        <f>H7+F7</f>
        <v>159</v>
      </c>
      <c r="J7" s="95">
        <f>H7+E7</f>
        <v>24</v>
      </c>
      <c r="K7" s="93">
        <v>7</v>
      </c>
      <c r="L7" s="104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30</v>
      </c>
      <c r="M7" s="96">
        <f>SUM(L7,H7,E7)</f>
        <v>54</v>
      </c>
      <c r="N7" s="97">
        <f>SUM(M7,C7)</f>
        <v>189</v>
      </c>
      <c r="O7" s="98"/>
    </row>
    <row r="8" spans="1:15" ht="19.5">
      <c r="A8" s="51">
        <v>11</v>
      </c>
      <c r="B8" s="51" t="s">
        <v>30</v>
      </c>
      <c r="C8" s="51">
        <v>242</v>
      </c>
      <c r="D8" s="93">
        <v>7</v>
      </c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8</v>
      </c>
      <c r="F8" s="93">
        <f>E8+C8</f>
        <v>250</v>
      </c>
      <c r="G8" s="94" t="s">
        <v>151</v>
      </c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94">
        <f>H8+F8</f>
        <v>250</v>
      </c>
      <c r="J8" s="95">
        <f>H8+E8</f>
        <v>8</v>
      </c>
      <c r="K8" s="93">
        <v>2</v>
      </c>
      <c r="L8" s="104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38</v>
      </c>
      <c r="M8" s="96">
        <f>SUM(L8,H8,E8)</f>
        <v>46</v>
      </c>
      <c r="N8" s="97">
        <f>SUM(M8,C8)</f>
        <v>288</v>
      </c>
      <c r="O8" s="97"/>
    </row>
    <row r="9" spans="1:15" ht="19.5">
      <c r="A9" s="51">
        <v>14</v>
      </c>
      <c r="B9" s="51" t="s">
        <v>32</v>
      </c>
      <c r="C9" s="51">
        <v>214</v>
      </c>
      <c r="D9" s="93">
        <v>9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4</v>
      </c>
      <c r="F9" s="93">
        <f>E9+C9</f>
        <v>218</v>
      </c>
      <c r="G9" s="94">
        <v>2</v>
      </c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18</v>
      </c>
      <c r="I9" s="94">
        <f>H9+F9</f>
        <v>236</v>
      </c>
      <c r="J9" s="95">
        <f>H9+E9</f>
        <v>22</v>
      </c>
      <c r="K9" s="93">
        <v>3</v>
      </c>
      <c r="L9" s="104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36</v>
      </c>
      <c r="M9" s="96">
        <f>SUM(L9,H9,E9)</f>
        <v>58</v>
      </c>
      <c r="N9" s="97">
        <f>SUM(M9,C9)</f>
        <v>272</v>
      </c>
      <c r="O9" s="97"/>
    </row>
    <row r="10" spans="1:15" ht="19.5">
      <c r="A10" s="51">
        <v>17</v>
      </c>
      <c r="B10" s="51" t="s">
        <v>34</v>
      </c>
      <c r="C10" s="51">
        <v>183</v>
      </c>
      <c r="D10" s="93">
        <v>6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93">
        <f>E10+C10</f>
        <v>193</v>
      </c>
      <c r="G10" s="94">
        <v>4</v>
      </c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14</v>
      </c>
      <c r="I10" s="94">
        <f>H10+F10</f>
        <v>207</v>
      </c>
      <c r="J10" s="95">
        <f>H10+E10</f>
        <v>24</v>
      </c>
      <c r="K10" s="93">
        <v>6</v>
      </c>
      <c r="L10" s="104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31</v>
      </c>
      <c r="M10" s="96">
        <f>SUM(L10,H10,E10)</f>
        <v>55</v>
      </c>
      <c r="N10" s="97">
        <f>SUM(M10,C10)</f>
        <v>238</v>
      </c>
      <c r="O10" s="97"/>
    </row>
    <row r="11" spans="1:15" ht="19.5">
      <c r="A11" s="51">
        <v>53</v>
      </c>
      <c r="B11" s="51" t="s">
        <v>42</v>
      </c>
      <c r="C11" s="51">
        <v>154</v>
      </c>
      <c r="D11" s="93"/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0</v>
      </c>
      <c r="F11" s="93">
        <f>E11+C11</f>
        <v>154</v>
      </c>
      <c r="G11" s="94"/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94">
        <f>H11+F11</f>
        <v>154</v>
      </c>
      <c r="J11" s="95">
        <f>H11+E11</f>
        <v>0</v>
      </c>
      <c r="K11" s="93"/>
      <c r="L11" s="104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96">
        <f>SUM(L11,H11,E11)</f>
        <v>0</v>
      </c>
      <c r="N11" s="97">
        <f>SUM(M11,C11)</f>
        <v>154</v>
      </c>
      <c r="O11" s="97"/>
    </row>
    <row r="12" spans="1:15" ht="19.5">
      <c r="A12" s="51">
        <v>56</v>
      </c>
      <c r="B12" s="51" t="s">
        <v>39</v>
      </c>
      <c r="C12" s="51">
        <v>144</v>
      </c>
      <c r="D12" s="93">
        <v>8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6</v>
      </c>
      <c r="F12" s="93">
        <f>E12+C12</f>
        <v>150</v>
      </c>
      <c r="G12" s="94">
        <v>8</v>
      </c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6</v>
      </c>
      <c r="I12" s="94">
        <f>H12+F12</f>
        <v>156</v>
      </c>
      <c r="J12" s="95">
        <f>H12+E12</f>
        <v>12</v>
      </c>
      <c r="K12" s="93">
        <v>8</v>
      </c>
      <c r="L12" s="104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29</v>
      </c>
      <c r="M12" s="96">
        <f>SUM(L12,H12,E12)</f>
        <v>41</v>
      </c>
      <c r="N12" s="97">
        <f>SUM(M12,C12)</f>
        <v>185</v>
      </c>
      <c r="O12" s="97"/>
    </row>
    <row r="13" spans="1:15" ht="19.5">
      <c r="A13" s="51">
        <v>71</v>
      </c>
      <c r="B13" s="51" t="s">
        <v>45</v>
      </c>
      <c r="C13" s="51">
        <v>108</v>
      </c>
      <c r="D13" s="93"/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93">
        <f>E13+C13</f>
        <v>108</v>
      </c>
      <c r="G13" s="94"/>
      <c r="H13" s="9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4">
        <f>H13+F13</f>
        <v>108</v>
      </c>
      <c r="J13" s="95">
        <f>H13+E13</f>
        <v>0</v>
      </c>
      <c r="K13" s="93"/>
      <c r="L13" s="104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96">
        <f>SUM(L13,H13,E13)</f>
        <v>0</v>
      </c>
      <c r="N13" s="97">
        <f>SUM(M13,C13)</f>
        <v>108</v>
      </c>
      <c r="O13" s="97"/>
    </row>
    <row r="14" spans="1:15" ht="19.5">
      <c r="A14" s="51">
        <v>72</v>
      </c>
      <c r="B14" s="51" t="s">
        <v>44</v>
      </c>
      <c r="C14" s="51">
        <v>116</v>
      </c>
      <c r="D14" s="93">
        <v>10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2</v>
      </c>
      <c r="F14" s="93">
        <f>E14+C14</f>
        <v>118</v>
      </c>
      <c r="G14" s="94">
        <v>9</v>
      </c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4</v>
      </c>
      <c r="I14" s="94">
        <f>H14+F14</f>
        <v>122</v>
      </c>
      <c r="J14" s="95">
        <f>H14+E14</f>
        <v>6</v>
      </c>
      <c r="K14" s="93">
        <v>9</v>
      </c>
      <c r="L14" s="104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28</v>
      </c>
      <c r="M14" s="96">
        <f>SUM(L14,H14,E14)</f>
        <v>34</v>
      </c>
      <c r="N14" s="97">
        <f>SUM(M14,C14)</f>
        <v>150</v>
      </c>
      <c r="O14" s="97"/>
    </row>
    <row r="15" spans="1:15" ht="19.5">
      <c r="A15" s="51">
        <v>80</v>
      </c>
      <c r="B15" s="51" t="s">
        <v>36</v>
      </c>
      <c r="C15" s="51">
        <v>135</v>
      </c>
      <c r="D15" s="93">
        <v>2</v>
      </c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18</v>
      </c>
      <c r="F15" s="93">
        <f>E15+C15</f>
        <v>153</v>
      </c>
      <c r="G15" s="94">
        <v>5</v>
      </c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12</v>
      </c>
      <c r="I15" s="94">
        <f>H15+F15</f>
        <v>165</v>
      </c>
      <c r="J15" s="95">
        <f>H15+E15</f>
        <v>30</v>
      </c>
      <c r="K15" s="93">
        <v>4</v>
      </c>
      <c r="L15" s="104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34</v>
      </c>
      <c r="M15" s="96">
        <f>SUM(L15,H15,E15)</f>
        <v>64</v>
      </c>
      <c r="N15" s="97">
        <f>SUM(M15,C15)</f>
        <v>199</v>
      </c>
      <c r="O15" s="99"/>
    </row>
    <row r="16" spans="1:15" ht="19.5">
      <c r="A16" s="51">
        <v>99</v>
      </c>
      <c r="B16" s="51" t="s">
        <v>41</v>
      </c>
      <c r="C16" s="51">
        <v>114</v>
      </c>
      <c r="D16" s="93">
        <v>1</v>
      </c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20</v>
      </c>
      <c r="F16" s="93">
        <f>E16+C16</f>
        <v>134</v>
      </c>
      <c r="G16" s="94">
        <v>3</v>
      </c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16</v>
      </c>
      <c r="I16" s="94">
        <f>H16+F16</f>
        <v>150</v>
      </c>
      <c r="J16" s="95">
        <f>H16+E16</f>
        <v>36</v>
      </c>
      <c r="K16" s="93">
        <v>10</v>
      </c>
      <c r="L16" s="104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27</v>
      </c>
      <c r="M16" s="96">
        <f>SUM(L16,H16,E16)</f>
        <v>63</v>
      </c>
      <c r="N16" s="97">
        <f>SUM(M16,C16)</f>
        <v>177</v>
      </c>
      <c r="O16" s="97"/>
    </row>
    <row r="17" spans="1:15" ht="19.5">
      <c r="A17" s="51"/>
      <c r="B17" s="51"/>
      <c r="C17" s="51"/>
      <c r="D17" s="93"/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3">
        <f aca="true" t="shared" si="0" ref="F5:F34">E17+C17</f>
        <v>0</v>
      </c>
      <c r="G17" s="94"/>
      <c r="H17" s="9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4">
        <f aca="true" t="shared" si="1" ref="I5:I34">H17+F17</f>
        <v>0</v>
      </c>
      <c r="J17" s="95">
        <f aca="true" t="shared" si="2" ref="J5:J34">H17+E17</f>
        <v>0</v>
      </c>
      <c r="K17" s="93"/>
      <c r="L17" s="104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6">
        <f aca="true" t="shared" si="3" ref="M5:M34">SUM(L17,H17,E17)</f>
        <v>0</v>
      </c>
      <c r="N17" s="97">
        <f aca="true" t="shared" si="4" ref="N5:N34">SUM(M17,C17)</f>
        <v>0</v>
      </c>
      <c r="O17" s="97"/>
    </row>
    <row r="18" spans="1:15" ht="19.5">
      <c r="A18" s="51"/>
      <c r="B18" s="51"/>
      <c r="C18" s="51"/>
      <c r="D18" s="93"/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3">
        <f t="shared" si="0"/>
        <v>0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 t="shared" si="1"/>
        <v>0</v>
      </c>
      <c r="J18" s="95">
        <f t="shared" si="2"/>
        <v>0</v>
      </c>
      <c r="K18" s="93"/>
      <c r="L18" s="104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6">
        <f t="shared" si="3"/>
        <v>0</v>
      </c>
      <c r="N18" s="97">
        <f t="shared" si="4"/>
        <v>0</v>
      </c>
      <c r="O18" s="97"/>
    </row>
    <row r="19" spans="1:15" ht="19.5">
      <c r="A19" s="51"/>
      <c r="B19" s="51"/>
      <c r="C19" s="51"/>
      <c r="D19" s="93"/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3">
        <f t="shared" si="0"/>
        <v>0</v>
      </c>
      <c r="G19" s="94"/>
      <c r="H19" s="9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4">
        <f t="shared" si="1"/>
        <v>0</v>
      </c>
      <c r="J19" s="95">
        <f t="shared" si="2"/>
        <v>0</v>
      </c>
      <c r="K19" s="93"/>
      <c r="L19" s="104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6">
        <f t="shared" si="3"/>
        <v>0</v>
      </c>
      <c r="N19" s="97">
        <f t="shared" si="4"/>
        <v>0</v>
      </c>
      <c r="O19" s="97"/>
    </row>
    <row r="20" spans="1:15" ht="19.5">
      <c r="A20" s="51"/>
      <c r="B20" s="51"/>
      <c r="C20" s="51"/>
      <c r="D20" s="93"/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3">
        <f t="shared" si="0"/>
        <v>0</v>
      </c>
      <c r="G20" s="94"/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4">
        <f t="shared" si="1"/>
        <v>0</v>
      </c>
      <c r="J20" s="95">
        <f t="shared" si="2"/>
        <v>0</v>
      </c>
      <c r="K20" s="93"/>
      <c r="L20" s="104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6">
        <f t="shared" si="3"/>
        <v>0</v>
      </c>
      <c r="N20" s="97">
        <f t="shared" si="4"/>
        <v>0</v>
      </c>
      <c r="O20" s="97"/>
    </row>
    <row r="21" spans="1:15" ht="19.5">
      <c r="A21" s="51"/>
      <c r="B21" s="51"/>
      <c r="C21" s="51"/>
      <c r="D21" s="93"/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3">
        <f t="shared" si="0"/>
        <v>0</v>
      </c>
      <c r="G21" s="94"/>
      <c r="H21" s="9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4">
        <f t="shared" si="1"/>
        <v>0</v>
      </c>
      <c r="J21" s="95">
        <f t="shared" si="2"/>
        <v>0</v>
      </c>
      <c r="K21" s="93"/>
      <c r="L21" s="104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6">
        <f t="shared" si="3"/>
        <v>0</v>
      </c>
      <c r="N21" s="97">
        <f t="shared" si="4"/>
        <v>0</v>
      </c>
      <c r="O21" s="97"/>
    </row>
    <row r="22" spans="1:15" ht="19.5">
      <c r="A22" s="51"/>
      <c r="B22" s="51"/>
      <c r="C22" s="51"/>
      <c r="D22" s="93"/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3">
        <f t="shared" si="0"/>
        <v>0</v>
      </c>
      <c r="G22" s="94"/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4">
        <f t="shared" si="1"/>
        <v>0</v>
      </c>
      <c r="J22" s="95">
        <f t="shared" si="2"/>
        <v>0</v>
      </c>
      <c r="K22" s="93"/>
      <c r="L22" s="104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6">
        <f t="shared" si="3"/>
        <v>0</v>
      </c>
      <c r="N22" s="97">
        <f t="shared" si="4"/>
        <v>0</v>
      </c>
      <c r="O22" s="97"/>
    </row>
    <row r="23" spans="1:15" ht="19.5">
      <c r="A23" s="51"/>
      <c r="B23" s="51"/>
      <c r="C23" s="51"/>
      <c r="D23" s="93"/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3">
        <f t="shared" si="0"/>
        <v>0</v>
      </c>
      <c r="G23" s="94"/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4">
        <f t="shared" si="1"/>
        <v>0</v>
      </c>
      <c r="J23" s="95">
        <f t="shared" si="2"/>
        <v>0</v>
      </c>
      <c r="K23" s="93"/>
      <c r="L23" s="104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6">
        <f t="shared" si="3"/>
        <v>0</v>
      </c>
      <c r="N23" s="97">
        <f t="shared" si="4"/>
        <v>0</v>
      </c>
      <c r="O23" s="97"/>
    </row>
    <row r="24" spans="1:15" ht="19.5">
      <c r="A24" s="51"/>
      <c r="B24" s="51"/>
      <c r="C24" s="51"/>
      <c r="D24" s="93"/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3">
        <f t="shared" si="0"/>
        <v>0</v>
      </c>
      <c r="G24" s="94"/>
      <c r="H24" s="9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4">
        <f t="shared" si="1"/>
        <v>0</v>
      </c>
      <c r="J24" s="95">
        <f t="shared" si="2"/>
        <v>0</v>
      </c>
      <c r="K24" s="93"/>
      <c r="L24" s="104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6">
        <f t="shared" si="3"/>
        <v>0</v>
      </c>
      <c r="N24" s="97">
        <f t="shared" si="4"/>
        <v>0</v>
      </c>
      <c r="O24" s="97"/>
    </row>
    <row r="25" spans="1:15" ht="19.5">
      <c r="A25" s="51"/>
      <c r="B25" s="51"/>
      <c r="C25" s="51"/>
      <c r="D25" s="93"/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3">
        <f t="shared" si="0"/>
        <v>0</v>
      </c>
      <c r="G25" s="94"/>
      <c r="H25" s="9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4">
        <f t="shared" si="1"/>
        <v>0</v>
      </c>
      <c r="J25" s="95">
        <f t="shared" si="2"/>
        <v>0</v>
      </c>
      <c r="K25" s="93"/>
      <c r="L25" s="104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6">
        <f t="shared" si="3"/>
        <v>0</v>
      </c>
      <c r="N25" s="97">
        <f t="shared" si="4"/>
        <v>0</v>
      </c>
      <c r="O25" s="97"/>
    </row>
    <row r="26" spans="1:15" ht="19.5">
      <c r="A26" s="51"/>
      <c r="B26" s="51"/>
      <c r="C26" s="51"/>
      <c r="D26" s="93"/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3">
        <f t="shared" si="0"/>
        <v>0</v>
      </c>
      <c r="G26" s="94"/>
      <c r="H26" s="9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4">
        <f t="shared" si="1"/>
        <v>0</v>
      </c>
      <c r="J26" s="95">
        <f t="shared" si="2"/>
        <v>0</v>
      </c>
      <c r="K26" s="93"/>
      <c r="L26" s="104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6">
        <f t="shared" si="3"/>
        <v>0</v>
      </c>
      <c r="N26" s="97">
        <f t="shared" si="4"/>
        <v>0</v>
      </c>
      <c r="O26" s="97"/>
    </row>
    <row r="27" spans="1:15" ht="19.5">
      <c r="A27" s="51"/>
      <c r="B27" s="51"/>
      <c r="C27" s="51"/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3">
        <f t="shared" si="0"/>
        <v>0</v>
      </c>
      <c r="G27" s="94"/>
      <c r="H27" s="9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4">
        <f t="shared" si="1"/>
        <v>0</v>
      </c>
      <c r="J27" s="95">
        <f t="shared" si="2"/>
        <v>0</v>
      </c>
      <c r="K27" s="93"/>
      <c r="L27" s="104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6">
        <f t="shared" si="3"/>
        <v>0</v>
      </c>
      <c r="N27" s="97">
        <f t="shared" si="4"/>
        <v>0</v>
      </c>
      <c r="O27" s="97"/>
    </row>
    <row r="28" spans="1:15" ht="19.5">
      <c r="A28" s="51"/>
      <c r="B28" s="51"/>
      <c r="C28" s="51"/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3">
        <f t="shared" si="0"/>
        <v>0</v>
      </c>
      <c r="G28" s="94"/>
      <c r="H28" s="9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4">
        <f t="shared" si="1"/>
        <v>0</v>
      </c>
      <c r="J28" s="95">
        <f t="shared" si="2"/>
        <v>0</v>
      </c>
      <c r="K28" s="93"/>
      <c r="L28" s="104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6">
        <f t="shared" si="3"/>
        <v>0</v>
      </c>
      <c r="N28" s="97">
        <f t="shared" si="4"/>
        <v>0</v>
      </c>
      <c r="O28" s="97"/>
    </row>
    <row r="29" spans="1:15" ht="19.5">
      <c r="A29" s="51"/>
      <c r="B29" s="51"/>
      <c r="C29" s="51"/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3">
        <f t="shared" si="0"/>
        <v>0</v>
      </c>
      <c r="G29" s="94"/>
      <c r="H29" s="9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4">
        <f t="shared" si="1"/>
        <v>0</v>
      </c>
      <c r="J29" s="95">
        <f t="shared" si="2"/>
        <v>0</v>
      </c>
      <c r="K29" s="93"/>
      <c r="L29" s="104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6">
        <f t="shared" si="3"/>
        <v>0</v>
      </c>
      <c r="N29" s="97">
        <f t="shared" si="4"/>
        <v>0</v>
      </c>
      <c r="O29" s="97"/>
    </row>
    <row r="30" spans="1:15" ht="19.5">
      <c r="A30" s="51"/>
      <c r="B30" s="51"/>
      <c r="C30" s="51"/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3">
        <f t="shared" si="0"/>
        <v>0</v>
      </c>
      <c r="G30" s="94"/>
      <c r="H30" s="9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4">
        <f t="shared" si="1"/>
        <v>0</v>
      </c>
      <c r="J30" s="95">
        <f t="shared" si="2"/>
        <v>0</v>
      </c>
      <c r="K30" s="93"/>
      <c r="L30" s="104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6">
        <f t="shared" si="3"/>
        <v>0</v>
      </c>
      <c r="N30" s="97">
        <f t="shared" si="4"/>
        <v>0</v>
      </c>
      <c r="O30" s="97"/>
    </row>
    <row r="31" spans="1:15" ht="19.5">
      <c r="A31" s="51"/>
      <c r="B31" s="51"/>
      <c r="C31" s="51"/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3">
        <f t="shared" si="0"/>
        <v>0</v>
      </c>
      <c r="G31" s="94"/>
      <c r="H31" s="9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4">
        <f t="shared" si="1"/>
        <v>0</v>
      </c>
      <c r="J31" s="95">
        <f t="shared" si="2"/>
        <v>0</v>
      </c>
      <c r="K31" s="93"/>
      <c r="L31" s="104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6">
        <f t="shared" si="3"/>
        <v>0</v>
      </c>
      <c r="N31" s="97">
        <f t="shared" si="4"/>
        <v>0</v>
      </c>
      <c r="O31" s="97"/>
    </row>
    <row r="32" spans="1:15" ht="19.5">
      <c r="A32" s="51"/>
      <c r="B32" s="51"/>
      <c r="C32" s="51"/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3">
        <f t="shared" si="0"/>
        <v>0</v>
      </c>
      <c r="G32" s="94"/>
      <c r="H32" s="9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4">
        <f t="shared" si="1"/>
        <v>0</v>
      </c>
      <c r="J32" s="95">
        <f t="shared" si="2"/>
        <v>0</v>
      </c>
      <c r="K32" s="93"/>
      <c r="L32" s="104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6">
        <f t="shared" si="3"/>
        <v>0</v>
      </c>
      <c r="N32" s="97">
        <f t="shared" si="4"/>
        <v>0</v>
      </c>
      <c r="O32" s="97"/>
    </row>
    <row r="33" spans="1:15" ht="19.5">
      <c r="A33" s="51"/>
      <c r="B33" s="51"/>
      <c r="C33" s="51"/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3">
        <f t="shared" si="0"/>
        <v>0</v>
      </c>
      <c r="G33" s="94"/>
      <c r="H33" s="9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4">
        <f t="shared" si="1"/>
        <v>0</v>
      </c>
      <c r="J33" s="95">
        <f t="shared" si="2"/>
        <v>0</v>
      </c>
      <c r="K33" s="93"/>
      <c r="L33" s="104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6">
        <f t="shared" si="3"/>
        <v>0</v>
      </c>
      <c r="N33" s="97">
        <f t="shared" si="4"/>
        <v>0</v>
      </c>
      <c r="O33" s="97"/>
    </row>
    <row r="34" spans="1:15" ht="19.5">
      <c r="A34" s="51"/>
      <c r="B34" s="51"/>
      <c r="C34" s="51"/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3">
        <f t="shared" si="0"/>
        <v>0</v>
      </c>
      <c r="G34" s="94"/>
      <c r="H34" s="9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4">
        <f t="shared" si="1"/>
        <v>0</v>
      </c>
      <c r="J34" s="95">
        <f t="shared" si="2"/>
        <v>0</v>
      </c>
      <c r="K34" s="93"/>
      <c r="L34" s="104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6">
        <f t="shared" si="3"/>
        <v>0</v>
      </c>
      <c r="N34" s="97">
        <f t="shared" si="4"/>
        <v>0</v>
      </c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G8" sqref="G8"/>
    </sheetView>
  </sheetViews>
  <sheetFormatPr defaultColWidth="9.140625" defaultRowHeight="12.75"/>
  <cols>
    <col min="1" max="1" width="10.28125" style="82" customWidth="1"/>
    <col min="2" max="2" width="32.28125" style="82" customWidth="1"/>
    <col min="3" max="9" width="9.140625" style="82" customWidth="1"/>
    <col min="10" max="10" width="15.8515625" style="82" customWidth="1"/>
    <col min="11" max="12" width="9.140625" style="82" customWidth="1"/>
    <col min="13" max="13" width="11.421875" style="82" customWidth="1"/>
    <col min="14" max="14" width="9.140625" style="82" customWidth="1"/>
    <col min="15" max="15" width="11.28125" style="82" customWidth="1"/>
    <col min="16" max="16384" width="9.140625" style="82" customWidth="1"/>
  </cols>
  <sheetData>
    <row r="2" spans="1:15" ht="16.5">
      <c r="A2" s="168" t="s">
        <v>152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54">
      <c r="A4" s="83" t="s">
        <v>131</v>
      </c>
      <c r="B4" s="83"/>
      <c r="C4" s="84" t="s">
        <v>132</v>
      </c>
      <c r="D4" s="85" t="s">
        <v>133</v>
      </c>
      <c r="E4" s="86" t="s">
        <v>134</v>
      </c>
      <c r="F4" s="86" t="s">
        <v>135</v>
      </c>
      <c r="G4" s="87" t="s">
        <v>136</v>
      </c>
      <c r="H4" s="88" t="s">
        <v>134</v>
      </c>
      <c r="I4" s="88" t="s">
        <v>135</v>
      </c>
      <c r="J4" s="89" t="s">
        <v>137</v>
      </c>
      <c r="K4" s="86" t="s">
        <v>138</v>
      </c>
      <c r="L4" s="86" t="s">
        <v>134</v>
      </c>
      <c r="M4" s="90" t="s">
        <v>139</v>
      </c>
      <c r="N4" s="91" t="s">
        <v>140</v>
      </c>
      <c r="O4" s="92" t="s">
        <v>141</v>
      </c>
    </row>
    <row r="5" spans="1:15" ht="19.5">
      <c r="A5" s="51">
        <v>1</v>
      </c>
      <c r="B5" s="51" t="s">
        <v>65</v>
      </c>
      <c r="C5" s="51">
        <v>119</v>
      </c>
      <c r="D5" s="93" t="s">
        <v>144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</f>
        <v>0</v>
      </c>
      <c r="F5" s="93">
        <f>E5+C5</f>
        <v>119</v>
      </c>
      <c r="G5" s="94">
        <v>13</v>
      </c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</v>
      </c>
      <c r="I5" s="94">
        <f>H5+F5</f>
        <v>120</v>
      </c>
      <c r="J5" s="95">
        <f>H5+E5</f>
        <v>1</v>
      </c>
      <c r="K5" s="93">
        <v>6</v>
      </c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$F$20,0)</f>
        <v>31</v>
      </c>
      <c r="M5" s="95">
        <f>SUM(L5,H5,E5)</f>
        <v>32</v>
      </c>
      <c r="N5" s="106">
        <f>SUM(M5,C5)</f>
        <v>151</v>
      </c>
      <c r="O5" s="98"/>
    </row>
    <row r="6" spans="1:15" ht="19.5">
      <c r="A6" s="107">
        <v>5</v>
      </c>
      <c r="B6" s="108" t="s">
        <v>49</v>
      </c>
      <c r="C6" s="51">
        <v>272</v>
      </c>
      <c r="D6" s="93">
        <v>1</v>
      </c>
      <c r="E6" s="10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</f>
        <v>20</v>
      </c>
      <c r="F6" s="93">
        <f>E6+C6</f>
        <v>292</v>
      </c>
      <c r="G6" s="94">
        <v>1</v>
      </c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94">
        <f>H6+F6</f>
        <v>312</v>
      </c>
      <c r="J6" s="95">
        <f>H6+E6</f>
        <v>40</v>
      </c>
      <c r="K6" s="93">
        <v>4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$C$20,0)</f>
        <v>34</v>
      </c>
      <c r="M6" s="95">
        <f>SUM(L6,H6,E6)</f>
        <v>74</v>
      </c>
      <c r="N6" s="106">
        <f>SUM(M6,C6)</f>
        <v>346</v>
      </c>
      <c r="O6" s="97"/>
    </row>
    <row r="7" spans="1:15" ht="19.5">
      <c r="A7" s="51">
        <v>6</v>
      </c>
      <c r="B7" s="51" t="s">
        <v>74</v>
      </c>
      <c r="C7" s="51">
        <v>48</v>
      </c>
      <c r="D7" s="93"/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</f>
        <v>0</v>
      </c>
      <c r="F7" s="93">
        <f>E7+C7</f>
        <v>48</v>
      </c>
      <c r="G7" s="94"/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94">
        <f>H7+F7</f>
        <v>48</v>
      </c>
      <c r="J7" s="95">
        <f>H7+E7</f>
        <v>0</v>
      </c>
      <c r="K7" s="93"/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$C$20,0)</f>
        <v>0</v>
      </c>
      <c r="M7" s="95">
        <f>SUM(L7,H7,E7)</f>
        <v>0</v>
      </c>
      <c r="N7" s="106">
        <f>SUM(M7,C7)</f>
        <v>48</v>
      </c>
      <c r="O7" s="97"/>
    </row>
    <row r="8" spans="1:15" ht="19.5">
      <c r="A8" s="51">
        <v>7</v>
      </c>
      <c r="B8" s="51" t="s">
        <v>59</v>
      </c>
      <c r="C8" s="51">
        <v>154</v>
      </c>
      <c r="D8" s="93">
        <v>5</v>
      </c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</f>
        <v>12</v>
      </c>
      <c r="F8" s="93">
        <f>E8+C8</f>
        <v>166</v>
      </c>
      <c r="G8" s="94" t="s">
        <v>151</v>
      </c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94">
        <f>H8+F8</f>
        <v>166</v>
      </c>
      <c r="J8" s="95">
        <f>H8+E8</f>
        <v>12</v>
      </c>
      <c r="K8" s="93">
        <v>2</v>
      </c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$C$20,0)</f>
        <v>38</v>
      </c>
      <c r="M8" s="95">
        <f>SUM(L8,H8,E8)</f>
        <v>50</v>
      </c>
      <c r="N8" s="106">
        <f>SUM(M8,C8)</f>
        <v>204</v>
      </c>
      <c r="O8" s="97"/>
    </row>
    <row r="9" spans="1:15" ht="19.5">
      <c r="A9" s="51">
        <v>17</v>
      </c>
      <c r="B9" s="51" t="s">
        <v>68</v>
      </c>
      <c r="C9" s="51">
        <v>81</v>
      </c>
      <c r="D9" s="93">
        <v>6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</f>
        <v>10</v>
      </c>
      <c r="F9" s="93">
        <f>E9+C9</f>
        <v>91</v>
      </c>
      <c r="G9" s="94">
        <v>11</v>
      </c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</v>
      </c>
      <c r="I9" s="94">
        <f>H9+F9</f>
        <v>92</v>
      </c>
      <c r="J9" s="95">
        <f>H9+E9</f>
        <v>11</v>
      </c>
      <c r="K9" s="93">
        <v>15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$C$20,0)</f>
        <v>22</v>
      </c>
      <c r="M9" s="95">
        <f>SUM(L9,H9,E9)</f>
        <v>33</v>
      </c>
      <c r="N9" s="106">
        <f>SUM(M9,C9)</f>
        <v>114</v>
      </c>
      <c r="O9" s="97"/>
    </row>
    <row r="10" spans="1:15" ht="19.5">
      <c r="A10" s="51">
        <v>18</v>
      </c>
      <c r="B10" s="51" t="s">
        <v>77</v>
      </c>
      <c r="C10" s="51">
        <v>0</v>
      </c>
      <c r="D10" s="93">
        <v>13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</f>
        <v>1</v>
      </c>
      <c r="F10" s="93">
        <f>E10+C10</f>
        <v>1</v>
      </c>
      <c r="G10" s="94">
        <v>15</v>
      </c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</v>
      </c>
      <c r="I10" s="94">
        <f>H10+F10</f>
        <v>2</v>
      </c>
      <c r="J10" s="95">
        <f>H10+E10</f>
        <v>2</v>
      </c>
      <c r="K10" s="93">
        <v>11</v>
      </c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$F$20,0)+IF(K10=19,Points!$F$20,0)+IF(K10=20,Points!$F$22,0)+IF(K10=21,Points!$F$23,0)+IF(K10=22,Points!$F$24,0)+IF(K10=23,Points!$F$25,0)</f>
        <v>26</v>
      </c>
      <c r="M10" s="95">
        <f>SUM(L10,H10,E10)</f>
        <v>28</v>
      </c>
      <c r="N10" s="106">
        <f>SUM(M10,C10)</f>
        <v>28</v>
      </c>
      <c r="O10" s="97"/>
    </row>
    <row r="11" spans="1:15" ht="19.5">
      <c r="A11" s="51">
        <v>21</v>
      </c>
      <c r="B11" s="51" t="s">
        <v>66</v>
      </c>
      <c r="C11" s="51">
        <v>67</v>
      </c>
      <c r="D11" s="93">
        <v>10</v>
      </c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</f>
        <v>2</v>
      </c>
      <c r="F11" s="93">
        <f>E11+C11</f>
        <v>69</v>
      </c>
      <c r="G11" s="94">
        <v>2</v>
      </c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18</v>
      </c>
      <c r="I11" s="94">
        <f>H11+F11</f>
        <v>87</v>
      </c>
      <c r="J11" s="95">
        <f>H11+E11</f>
        <v>20</v>
      </c>
      <c r="K11" s="93">
        <v>7</v>
      </c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$C$20,0)</f>
        <v>30</v>
      </c>
      <c r="M11" s="95">
        <f>SUM(L11,H11,E11)</f>
        <v>50</v>
      </c>
      <c r="N11" s="106">
        <f>SUM(M11,C11)</f>
        <v>117</v>
      </c>
      <c r="O11" s="97"/>
    </row>
    <row r="12" spans="1:15" ht="19.5">
      <c r="A12" s="109">
        <v>22</v>
      </c>
      <c r="B12" s="108" t="s">
        <v>153</v>
      </c>
      <c r="C12" s="51">
        <v>69</v>
      </c>
      <c r="D12" s="93">
        <v>12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</f>
        <v>1</v>
      </c>
      <c r="F12" s="93">
        <f>E12+C12</f>
        <v>70</v>
      </c>
      <c r="G12" s="94">
        <v>7</v>
      </c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8</v>
      </c>
      <c r="I12" s="94">
        <f>H12+F12</f>
        <v>78</v>
      </c>
      <c r="J12" s="95">
        <f>H12+E12</f>
        <v>9</v>
      </c>
      <c r="K12" s="93">
        <v>13</v>
      </c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$F$20,0)+IF(K12=19,Points!$F$20,0)+IF(K12=20,Points!$F$22,0)+IF(K12=21,Points!$F$23,0)+IF(K12=22,Points!$F$24,0)+IF(K12=23,Points!$F$25,0)</f>
        <v>24</v>
      </c>
      <c r="M12" s="95">
        <f>SUM(L12,H12,E12)</f>
        <v>33</v>
      </c>
      <c r="N12" s="106">
        <f>SUM(M12,C12)</f>
        <v>102</v>
      </c>
      <c r="O12" s="97"/>
    </row>
    <row r="13" spans="1:15" ht="19.5">
      <c r="A13" s="51">
        <v>24</v>
      </c>
      <c r="B13" s="51" t="s">
        <v>63</v>
      </c>
      <c r="C13" s="51">
        <v>163</v>
      </c>
      <c r="D13" s="93"/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</f>
        <v>0</v>
      </c>
      <c r="F13" s="93">
        <f>E13+C13</f>
        <v>163</v>
      </c>
      <c r="G13" s="94"/>
      <c r="H13" s="9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4">
        <f>H13+F13</f>
        <v>163</v>
      </c>
      <c r="J13" s="95">
        <f>H13+E13</f>
        <v>0</v>
      </c>
      <c r="K13" s="93"/>
      <c r="L13" s="9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$C$20,0)</f>
        <v>0</v>
      </c>
      <c r="M13" s="95">
        <f>SUM(L13,H13,E13)</f>
        <v>0</v>
      </c>
      <c r="N13" s="106">
        <f>SUM(M13,C13)</f>
        <v>163</v>
      </c>
      <c r="O13" s="97"/>
    </row>
    <row r="14" spans="1:15" ht="19.5">
      <c r="A14" s="109">
        <v>28</v>
      </c>
      <c r="B14" s="108" t="s">
        <v>51</v>
      </c>
      <c r="C14" s="51">
        <v>202</v>
      </c>
      <c r="D14" s="93">
        <v>2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</f>
        <v>18</v>
      </c>
      <c r="F14" s="93">
        <f>E14+C14</f>
        <v>220</v>
      </c>
      <c r="G14" s="94">
        <v>3</v>
      </c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16</v>
      </c>
      <c r="I14" s="94">
        <f>H14+F14</f>
        <v>236</v>
      </c>
      <c r="J14" s="95">
        <f>H14+E14</f>
        <v>34</v>
      </c>
      <c r="K14" s="93">
        <v>1</v>
      </c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$C$20,0)</f>
        <v>40</v>
      </c>
      <c r="M14" s="95">
        <f>SUM(L14,H14,E14)</f>
        <v>74</v>
      </c>
      <c r="N14" s="106">
        <f>SUM(M14,C14)</f>
        <v>276</v>
      </c>
      <c r="O14" s="97"/>
    </row>
    <row r="15" spans="1:15" ht="19.5">
      <c r="A15" s="51">
        <v>33</v>
      </c>
      <c r="B15" s="51" t="s">
        <v>76</v>
      </c>
      <c r="C15" s="51">
        <v>0</v>
      </c>
      <c r="D15" s="93">
        <v>14</v>
      </c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</f>
        <v>1</v>
      </c>
      <c r="F15" s="93">
        <f>E15+C15</f>
        <v>1</v>
      </c>
      <c r="G15" s="94">
        <v>8</v>
      </c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6</v>
      </c>
      <c r="I15" s="94">
        <f>H15+F15</f>
        <v>7</v>
      </c>
      <c r="J15" s="95">
        <f>H15+E15</f>
        <v>7</v>
      </c>
      <c r="K15" s="93">
        <v>12</v>
      </c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$F$20,0)+IF(K15=19,Points!$F$20,0)+IF(K15=20,Points!$F$22,0)+IF(K15=21,Points!$F$23,0)+IF(K15=22,Points!$F$24,0)+IF(K15=23,Points!$F$25,0)</f>
        <v>25</v>
      </c>
      <c r="M15" s="95">
        <f>SUM(L15,H15,E15)</f>
        <v>32</v>
      </c>
      <c r="N15" s="106">
        <f>SUM(M15,C15)</f>
        <v>32</v>
      </c>
      <c r="O15" s="97"/>
    </row>
    <row r="16" spans="1:15" ht="19.5">
      <c r="A16" s="51">
        <v>51</v>
      </c>
      <c r="B16" s="51" t="s">
        <v>53</v>
      </c>
      <c r="C16" s="51">
        <v>171</v>
      </c>
      <c r="D16" s="93">
        <v>4</v>
      </c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</f>
        <v>14</v>
      </c>
      <c r="F16" s="93">
        <f>E16+C16</f>
        <v>185</v>
      </c>
      <c r="G16" s="94">
        <v>4</v>
      </c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14</v>
      </c>
      <c r="I16" s="94">
        <f>H16+F16</f>
        <v>199</v>
      </c>
      <c r="J16" s="95">
        <f>H16+E16</f>
        <v>28</v>
      </c>
      <c r="K16" s="93">
        <v>3</v>
      </c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$C$20,0)</f>
        <v>36</v>
      </c>
      <c r="M16" s="95">
        <f>SUM(L16,H16,E16)</f>
        <v>64</v>
      </c>
      <c r="N16" s="106">
        <f>SUM(M16,C16)</f>
        <v>235</v>
      </c>
      <c r="O16" s="99"/>
    </row>
    <row r="17" spans="1:15" ht="19.5">
      <c r="A17" s="109">
        <v>53</v>
      </c>
      <c r="B17" s="108" t="s">
        <v>69</v>
      </c>
      <c r="C17" s="51">
        <v>80</v>
      </c>
      <c r="D17" s="93">
        <v>11</v>
      </c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</f>
        <v>1</v>
      </c>
      <c r="F17" s="93">
        <f>E17+C17</f>
        <v>81</v>
      </c>
      <c r="G17" s="94">
        <v>10</v>
      </c>
      <c r="H17" s="9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2</v>
      </c>
      <c r="I17" s="94">
        <f>H17+F17</f>
        <v>83</v>
      </c>
      <c r="J17" s="95">
        <f>H17+E17</f>
        <v>3</v>
      </c>
      <c r="K17" s="93">
        <v>14</v>
      </c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$C$20,0)</f>
        <v>23</v>
      </c>
      <c r="M17" s="95">
        <f>SUM(L17,H17,E17)</f>
        <v>26</v>
      </c>
      <c r="N17" s="106">
        <f>SUM(M17,C17)</f>
        <v>106</v>
      </c>
      <c r="O17" s="97"/>
    </row>
    <row r="18" spans="1:15" ht="19.5">
      <c r="A18" s="109">
        <v>55</v>
      </c>
      <c r="B18" s="108" t="s">
        <v>57</v>
      </c>
      <c r="C18" s="51">
        <v>223</v>
      </c>
      <c r="D18" s="93"/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</f>
        <v>0</v>
      </c>
      <c r="F18" s="93">
        <f>E18+C18</f>
        <v>223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>H18+F18</f>
        <v>223</v>
      </c>
      <c r="J18" s="95">
        <f>H18+E18</f>
        <v>0</v>
      </c>
      <c r="K18" s="93"/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$C$20,0)</f>
        <v>0</v>
      </c>
      <c r="M18" s="95">
        <f>SUM(L18,H18,E18)</f>
        <v>0</v>
      </c>
      <c r="N18" s="106">
        <f>SUM(M18,C18)</f>
        <v>223</v>
      </c>
      <c r="O18" s="100"/>
    </row>
    <row r="19" spans="1:15" ht="19.5">
      <c r="A19" s="107">
        <v>58</v>
      </c>
      <c r="B19" s="108" t="s">
        <v>75</v>
      </c>
      <c r="C19" s="51">
        <v>0</v>
      </c>
      <c r="D19" s="93">
        <v>9</v>
      </c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</f>
        <v>4</v>
      </c>
      <c r="F19" s="93">
        <f>E19+C19</f>
        <v>4</v>
      </c>
      <c r="G19" s="94">
        <v>6</v>
      </c>
      <c r="H19" s="9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10</v>
      </c>
      <c r="I19" s="94">
        <f>H19+F19</f>
        <v>14</v>
      </c>
      <c r="J19" s="95">
        <f>H19+E19</f>
        <v>14</v>
      </c>
      <c r="K19" s="93">
        <v>5</v>
      </c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$F$20,0)+IF(K19=19,Points!$F$20,0)+IF(K19=20,Points!$F$22,0)+IF(K19=21,Points!$F$23,0)+IF(K19=22,Points!$F$24,0)+IF(K19=23,Points!$F$25,0)</f>
        <v>32</v>
      </c>
      <c r="M19" s="95">
        <f>SUM(L19,H19,E19)</f>
        <v>46</v>
      </c>
      <c r="N19" s="106">
        <f>SUM(M19,C19)</f>
        <v>46</v>
      </c>
      <c r="O19" s="97"/>
    </row>
    <row r="20" spans="1:15" ht="19.5">
      <c r="A20" s="51">
        <v>59</v>
      </c>
      <c r="B20" s="51" t="s">
        <v>62</v>
      </c>
      <c r="C20" s="51">
        <v>135</v>
      </c>
      <c r="D20" s="93">
        <v>8</v>
      </c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</f>
        <v>6</v>
      </c>
      <c r="F20" s="93">
        <f>E20+C20</f>
        <v>141</v>
      </c>
      <c r="G20" s="94">
        <v>14</v>
      </c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1</v>
      </c>
      <c r="I20" s="94">
        <f>H20+F20</f>
        <v>142</v>
      </c>
      <c r="J20" s="95">
        <f>H20+E20</f>
        <v>7</v>
      </c>
      <c r="K20" s="93">
        <v>8</v>
      </c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$C$20,0)</f>
        <v>29</v>
      </c>
      <c r="M20" s="95">
        <f>SUM(L20,H20,E20)</f>
        <v>36</v>
      </c>
      <c r="N20" s="106">
        <f>SUM(M20,C20)</f>
        <v>171</v>
      </c>
      <c r="O20" s="97"/>
    </row>
    <row r="21" spans="1:15" ht="19.5">
      <c r="A21" s="109">
        <v>63</v>
      </c>
      <c r="B21" s="108" t="s">
        <v>73</v>
      </c>
      <c r="C21" s="51">
        <v>50</v>
      </c>
      <c r="D21" s="93"/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</f>
        <v>0</v>
      </c>
      <c r="F21" s="93">
        <f>E21+C21</f>
        <v>50</v>
      </c>
      <c r="G21" s="94"/>
      <c r="H21" s="9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4">
        <f>H21+F21</f>
        <v>50</v>
      </c>
      <c r="J21" s="95">
        <f>H21+E21</f>
        <v>0</v>
      </c>
      <c r="K21" s="93"/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$C$20,0)</f>
        <v>0</v>
      </c>
      <c r="M21" s="95">
        <f>SUM(L21,H21,E21)</f>
        <v>0</v>
      </c>
      <c r="N21" s="106">
        <f>SUM(M21,C21)</f>
        <v>50</v>
      </c>
      <c r="O21" s="97"/>
    </row>
    <row r="22" spans="1:15" ht="19.5">
      <c r="A22" s="109">
        <v>67</v>
      </c>
      <c r="B22" s="108" t="s">
        <v>61</v>
      </c>
      <c r="C22" s="51">
        <v>137</v>
      </c>
      <c r="D22" s="93">
        <v>3</v>
      </c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</f>
        <v>16</v>
      </c>
      <c r="F22" s="93">
        <f>E22+C22</f>
        <v>153</v>
      </c>
      <c r="G22" s="94">
        <v>16</v>
      </c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1</v>
      </c>
      <c r="I22" s="94">
        <f>H22+F22</f>
        <v>154</v>
      </c>
      <c r="J22" s="95">
        <f>H22+E22</f>
        <v>17</v>
      </c>
      <c r="K22" s="93">
        <v>9</v>
      </c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$C$20,0)</f>
        <v>28</v>
      </c>
      <c r="M22" s="95">
        <f>SUM(L22,H22,E22)</f>
        <v>45</v>
      </c>
      <c r="N22" s="106">
        <f>SUM(M22,C22)</f>
        <v>182</v>
      </c>
      <c r="O22" s="97"/>
    </row>
    <row r="23" spans="1:15" ht="19.5">
      <c r="A23" s="107">
        <v>75</v>
      </c>
      <c r="B23" s="51" t="s">
        <v>71</v>
      </c>
      <c r="C23" s="51">
        <v>33</v>
      </c>
      <c r="D23" s="93">
        <v>16</v>
      </c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</f>
        <v>1</v>
      </c>
      <c r="F23" s="93">
        <f>E23+C23</f>
        <v>34</v>
      </c>
      <c r="G23" s="94">
        <v>12</v>
      </c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1</v>
      </c>
      <c r="I23" s="94">
        <f>H23+F23</f>
        <v>35</v>
      </c>
      <c r="J23" s="95">
        <f>H23+E23</f>
        <v>2</v>
      </c>
      <c r="K23" s="93">
        <v>17</v>
      </c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$C$20,0)</f>
        <v>20</v>
      </c>
      <c r="M23" s="95">
        <f>SUM(L23,H23,E23)</f>
        <v>22</v>
      </c>
      <c r="N23" s="106">
        <f>SUM(M23,C23)</f>
        <v>55</v>
      </c>
      <c r="O23" s="97"/>
    </row>
    <row r="24" spans="1:15" ht="19.5">
      <c r="A24" s="107">
        <v>81</v>
      </c>
      <c r="B24" s="108" t="s">
        <v>64</v>
      </c>
      <c r="C24" s="51">
        <v>113</v>
      </c>
      <c r="D24" s="93">
        <v>7</v>
      </c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</f>
        <v>8</v>
      </c>
      <c r="F24" s="93">
        <f>E24+C24</f>
        <v>121</v>
      </c>
      <c r="G24" s="94">
        <v>5</v>
      </c>
      <c r="H24" s="9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12</v>
      </c>
      <c r="I24" s="94">
        <f>H24+F24</f>
        <v>133</v>
      </c>
      <c r="J24" s="95">
        <f>H24+E24</f>
        <v>20</v>
      </c>
      <c r="K24" s="93">
        <v>10</v>
      </c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$C$20,0)</f>
        <v>27</v>
      </c>
      <c r="M24" s="95">
        <f>SUM(L24,H24,E24)</f>
        <v>47</v>
      </c>
      <c r="N24" s="106">
        <f>SUM(M24,C24)</f>
        <v>160</v>
      </c>
      <c r="O24" s="97"/>
    </row>
    <row r="25" spans="1:15" ht="19.5">
      <c r="A25" s="109">
        <v>92</v>
      </c>
      <c r="B25" s="108" t="s">
        <v>55</v>
      </c>
      <c r="C25" s="51">
        <v>234</v>
      </c>
      <c r="D25" s="93"/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</f>
        <v>0</v>
      </c>
      <c r="F25" s="93">
        <f>E25+C25</f>
        <v>234</v>
      </c>
      <c r="G25" s="94"/>
      <c r="H25" s="9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4">
        <f>H25+F25</f>
        <v>234</v>
      </c>
      <c r="J25" s="95">
        <f>H25+E25</f>
        <v>0</v>
      </c>
      <c r="K25" s="93"/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$C$20,0)</f>
        <v>0</v>
      </c>
      <c r="M25" s="95">
        <f>SUM(L25,H25,E25)</f>
        <v>0</v>
      </c>
      <c r="N25" s="106">
        <f>SUM(M25,C25)</f>
        <v>234</v>
      </c>
      <c r="O25" s="97"/>
    </row>
    <row r="26" spans="1:15" ht="19.5">
      <c r="A26" s="109">
        <v>93</v>
      </c>
      <c r="B26" s="108" t="s">
        <v>70</v>
      </c>
      <c r="C26" s="51">
        <v>29</v>
      </c>
      <c r="D26" s="93">
        <v>15</v>
      </c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</f>
        <v>1</v>
      </c>
      <c r="F26" s="93">
        <f>E26+C26</f>
        <v>30</v>
      </c>
      <c r="G26" s="94">
        <v>9</v>
      </c>
      <c r="H26" s="9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4</v>
      </c>
      <c r="I26" s="94">
        <f>H26+F26</f>
        <v>34</v>
      </c>
      <c r="J26" s="95">
        <f>H26+E26</f>
        <v>5</v>
      </c>
      <c r="K26" s="93">
        <v>16</v>
      </c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$C$20,0)</f>
        <v>21</v>
      </c>
      <c r="M26" s="95">
        <f>SUM(L26,H26,E26)</f>
        <v>26</v>
      </c>
      <c r="N26" s="106">
        <f>SUM(M26,C26)</f>
        <v>55</v>
      </c>
      <c r="O26" s="97"/>
    </row>
    <row r="27" spans="1:15" ht="19.5">
      <c r="A27" s="109"/>
      <c r="B27" s="108"/>
      <c r="C27" s="51">
        <v>0</v>
      </c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</f>
        <v>0</v>
      </c>
      <c r="F27" s="93">
        <f>E27+C27</f>
        <v>0</v>
      </c>
      <c r="G27" s="94"/>
      <c r="H27" s="9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4">
        <f>H27+F27</f>
        <v>0</v>
      </c>
      <c r="J27" s="95">
        <f>H27+E27</f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$F$20,0)+IF(K27=19,Points!$F$20,0)+IF(K27=20,Points!$F$22,0)+IF(K27=21,Points!$F$23,0)+IF(K27=22,Points!$F$24,0)+IF(K27=23,Points!$F$25,0)</f>
        <v>0</v>
      </c>
      <c r="M27" s="95">
        <f>SUM(L27,H27,E27)</f>
        <v>0</v>
      </c>
      <c r="N27" s="106">
        <f>SUM(M27,C27)</f>
        <v>0</v>
      </c>
      <c r="O27" s="97"/>
    </row>
    <row r="28" spans="1:15" ht="19.5">
      <c r="A28" s="109"/>
      <c r="B28" s="108"/>
      <c r="C28" s="51">
        <v>0</v>
      </c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</f>
        <v>0</v>
      </c>
      <c r="F28" s="93">
        <f>E28+C28</f>
        <v>0</v>
      </c>
      <c r="G28" s="94"/>
      <c r="H28" s="9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4">
        <f>H28+F28</f>
        <v>0</v>
      </c>
      <c r="J28" s="95">
        <f>H28+E28</f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$F$20,0)+IF(K28=19,Points!$F$20,0)+IF(K28=20,Points!$F$22,0)+IF(K28=21,Points!$F$23,0)+IF(K28=22,Points!$F$24,0)+IF(K28=23,Points!$F$25,0)</f>
        <v>0</v>
      </c>
      <c r="M28" s="95">
        <f>SUM(L28,H28,E28)</f>
        <v>0</v>
      </c>
      <c r="N28" s="106">
        <f>SUM(M28,C28)</f>
        <v>0</v>
      </c>
      <c r="O28" s="97"/>
    </row>
    <row r="29" spans="1:15" ht="19.5">
      <c r="A29" s="109"/>
      <c r="B29" s="108"/>
      <c r="C29" s="51">
        <v>0</v>
      </c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</f>
        <v>0</v>
      </c>
      <c r="F29" s="93">
        <f>E29+C29</f>
        <v>0</v>
      </c>
      <c r="G29" s="94"/>
      <c r="H29" s="9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4">
        <f>H29+F29</f>
        <v>0</v>
      </c>
      <c r="J29" s="95">
        <f>H29+E29</f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$F$20,0)+IF(K29=19,Points!$F$20,0)+IF(K29=20,Points!$F$22,0)+IF(K29=21,Points!$F$23,0)+IF(K29=22,Points!$F$24,0)+IF(K29=23,Points!$F$25,0)</f>
        <v>0</v>
      </c>
      <c r="M29" s="95">
        <f>SUM(L29,H29,E29)</f>
        <v>0</v>
      </c>
      <c r="N29" s="106">
        <f>SUM(M29,C29)</f>
        <v>0</v>
      </c>
      <c r="O29" s="97"/>
    </row>
    <row r="30" spans="1:15" ht="19.5">
      <c r="A30" s="109"/>
      <c r="B30" s="108"/>
      <c r="C30" s="51">
        <v>0</v>
      </c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</f>
        <v>0</v>
      </c>
      <c r="F30" s="93">
        <f>E30+C30</f>
        <v>0</v>
      </c>
      <c r="G30" s="94"/>
      <c r="H30" s="9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4">
        <f>H30+F30</f>
        <v>0</v>
      </c>
      <c r="J30" s="95">
        <f>H30+E30</f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$F$20,0)+IF(K30=19,Points!$F$20,0)+IF(K30=20,Points!$F$22,0)+IF(K30=21,Points!$F$23,0)+IF(K30=22,Points!$F$24,0)+IF(K30=23,Points!$F$25,0)</f>
        <v>0</v>
      </c>
      <c r="M30" s="95">
        <f>SUM(L30,H30,E30)</f>
        <v>0</v>
      </c>
      <c r="N30" s="106">
        <f>SUM(M30,C30)</f>
        <v>0</v>
      </c>
      <c r="O30" s="97"/>
    </row>
    <row r="31" spans="1:15" ht="19.5">
      <c r="A31" s="109"/>
      <c r="B31" s="108"/>
      <c r="C31" s="51">
        <v>0</v>
      </c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</f>
        <v>0</v>
      </c>
      <c r="F31" s="93">
        <f>E31+C31</f>
        <v>0</v>
      </c>
      <c r="G31" s="94"/>
      <c r="H31" s="9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4">
        <f>H31+F31</f>
        <v>0</v>
      </c>
      <c r="J31" s="95">
        <f>H31+E31</f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$F$20,0)+IF(K31=19,Points!$F$20,0)+IF(K31=20,Points!$F$22,0)+IF(K31=21,Points!$F$23,0)+IF(K31=22,Points!$F$24,0)+IF(K31=23,Points!$F$25,0)</f>
        <v>0</v>
      </c>
      <c r="M31" s="95">
        <f>SUM(L31,H31,E31)</f>
        <v>0</v>
      </c>
      <c r="N31" s="106">
        <f>SUM(M31,C31)</f>
        <v>0</v>
      </c>
      <c r="O31" s="97"/>
    </row>
    <row r="32" spans="1:15" ht="19.5">
      <c r="A32" s="109"/>
      <c r="B32" s="108"/>
      <c r="C32" s="51">
        <v>0</v>
      </c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</f>
        <v>0</v>
      </c>
      <c r="F32" s="93">
        <f>E32+C32</f>
        <v>0</v>
      </c>
      <c r="G32" s="94"/>
      <c r="H32" s="9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4">
        <f>H32+F32</f>
        <v>0</v>
      </c>
      <c r="J32" s="95">
        <f>H32+E32</f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$F$20,0)+IF(K32=19,Points!$F$20,0)+IF(K32=20,Points!$F$22,0)+IF(K32=21,Points!$F$23,0)+IF(K32=22,Points!$F$24,0)+IF(K32=23,Points!$F$25,0)</f>
        <v>0</v>
      </c>
      <c r="M32" s="95">
        <f>SUM(L32,H32,E32)</f>
        <v>0</v>
      </c>
      <c r="N32" s="106">
        <f>SUM(M32,C32)</f>
        <v>0</v>
      </c>
      <c r="O32" s="97"/>
    </row>
    <row r="33" spans="1:15" ht="19.5">
      <c r="A33" s="109"/>
      <c r="B33" s="108"/>
      <c r="C33" s="51">
        <v>0</v>
      </c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</f>
        <v>0</v>
      </c>
      <c r="F33" s="93">
        <f>E33+C33</f>
        <v>0</v>
      </c>
      <c r="G33" s="94"/>
      <c r="H33" s="9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4">
        <f>H33+F33</f>
        <v>0</v>
      </c>
      <c r="J33" s="95">
        <f>H33+E33</f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$F$20,0)+IF(K33=19,Points!$F$20,0)+IF(K33=20,Points!$F$22,0)+IF(K33=21,Points!$F$23,0)+IF(K33=22,Points!$F$24,0)+IF(K33=23,Points!$F$25,0)</f>
        <v>0</v>
      </c>
      <c r="M33" s="95">
        <f>SUM(L33,H33,E33)</f>
        <v>0</v>
      </c>
      <c r="N33" s="106">
        <f>SUM(M33,C33)</f>
        <v>0</v>
      </c>
      <c r="O33" s="97"/>
    </row>
    <row r="34" spans="1:15" ht="19.5">
      <c r="A34" s="109"/>
      <c r="B34" s="108"/>
      <c r="C34" s="51">
        <v>0</v>
      </c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</f>
        <v>0</v>
      </c>
      <c r="F34" s="93">
        <f>E34+C34</f>
        <v>0</v>
      </c>
      <c r="G34" s="94"/>
      <c r="H34" s="9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4">
        <f>H34+F34</f>
        <v>0</v>
      </c>
      <c r="J34" s="95">
        <f>H34+E34</f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$F$20,0)+IF(K34=19,Points!$F$20,0)+IF(K34=20,Points!$F$22,0)+IF(K34=21,Points!$F$23,0)+IF(K34=22,Points!$F$24,0)+IF(K34=23,Points!$F$25,0)</f>
        <v>0</v>
      </c>
      <c r="M34" s="95">
        <f>SUM(L34,H34,E34)</f>
        <v>0</v>
      </c>
      <c r="N34" s="106">
        <f>SUM(M34,C34)</f>
        <v>0</v>
      </c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1" max="1" width="9.140625" style="82" customWidth="1"/>
    <col min="2" max="2" width="35.28125" style="82" customWidth="1"/>
    <col min="3" max="9" width="9.140625" style="82" customWidth="1"/>
    <col min="10" max="10" width="16.421875" style="82" customWidth="1"/>
    <col min="11" max="13" width="9.140625" style="82" customWidth="1"/>
    <col min="14" max="14" width="9.7109375" style="82" customWidth="1"/>
    <col min="15" max="15" width="12.140625" style="82" customWidth="1"/>
    <col min="16" max="16384" width="9.140625" style="82" customWidth="1"/>
  </cols>
  <sheetData>
    <row r="2" spans="1:15" ht="16.5">
      <c r="A2" s="168" t="s">
        <v>154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54">
      <c r="A4" s="84" t="s">
        <v>131</v>
      </c>
      <c r="B4" s="110"/>
      <c r="C4" s="84" t="s">
        <v>132</v>
      </c>
      <c r="D4" s="85" t="s">
        <v>133</v>
      </c>
      <c r="E4" s="86" t="s">
        <v>134</v>
      </c>
      <c r="F4" s="86" t="s">
        <v>135</v>
      </c>
      <c r="G4" s="87" t="s">
        <v>136</v>
      </c>
      <c r="H4" s="88" t="s">
        <v>134</v>
      </c>
      <c r="I4" s="88" t="s">
        <v>135</v>
      </c>
      <c r="J4" s="89" t="s">
        <v>137</v>
      </c>
      <c r="K4" s="86" t="s">
        <v>138</v>
      </c>
      <c r="L4" s="86" t="s">
        <v>134</v>
      </c>
      <c r="M4" s="89" t="s">
        <v>139</v>
      </c>
      <c r="N4" s="92" t="s">
        <v>140</v>
      </c>
      <c r="O4" s="92" t="s">
        <v>141</v>
      </c>
    </row>
    <row r="5" spans="1:15" ht="19.5">
      <c r="A5" s="111" t="s">
        <v>12</v>
      </c>
      <c r="B5" s="111" t="s">
        <v>13</v>
      </c>
      <c r="C5" s="111">
        <v>162</v>
      </c>
      <c r="D5" s="112">
        <v>2</v>
      </c>
      <c r="E5" s="11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18</v>
      </c>
      <c r="F5" s="112">
        <f>E5+C5</f>
        <v>180</v>
      </c>
      <c r="G5" s="114">
        <v>5</v>
      </c>
      <c r="H5" s="115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12</v>
      </c>
      <c r="I5" s="114">
        <f>H5+F5</f>
        <v>192</v>
      </c>
      <c r="J5" s="116">
        <f>H5+E5</f>
        <v>30</v>
      </c>
      <c r="K5" s="112">
        <v>3</v>
      </c>
      <c r="L5" s="11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36</v>
      </c>
      <c r="M5" s="116">
        <f>SUM(L5,H5,E5)</f>
        <v>66</v>
      </c>
      <c r="N5" s="97">
        <f>M5+C5</f>
        <v>228</v>
      </c>
      <c r="O5" s="97"/>
    </row>
    <row r="6" spans="1:15" ht="19.5">
      <c r="A6" s="111">
        <v>2</v>
      </c>
      <c r="B6" s="111" t="s">
        <v>155</v>
      </c>
      <c r="C6" s="111">
        <v>183</v>
      </c>
      <c r="D6" s="112">
        <v>3</v>
      </c>
      <c r="E6" s="11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16</v>
      </c>
      <c r="F6" s="112">
        <f>E6+C6</f>
        <v>199</v>
      </c>
      <c r="G6" s="114">
        <v>1</v>
      </c>
      <c r="H6" s="115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114">
        <f>H6+F6</f>
        <v>219</v>
      </c>
      <c r="J6" s="116">
        <f>H6+E6</f>
        <v>36</v>
      </c>
      <c r="K6" s="112">
        <v>2</v>
      </c>
      <c r="L6" s="11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38</v>
      </c>
      <c r="M6" s="116">
        <f>SUM(L6,H6,E6)</f>
        <v>74</v>
      </c>
      <c r="N6" s="97">
        <f>M6+C6</f>
        <v>257</v>
      </c>
      <c r="O6" s="100"/>
    </row>
    <row r="7" spans="1:15" ht="19.5">
      <c r="A7" s="111">
        <v>4</v>
      </c>
      <c r="B7" s="111" t="s">
        <v>159</v>
      </c>
      <c r="C7" s="111">
        <v>0</v>
      </c>
      <c r="D7" s="112"/>
      <c r="E7" s="11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0</v>
      </c>
      <c r="F7" s="112">
        <f>E7+C7</f>
        <v>0</v>
      </c>
      <c r="G7" s="114"/>
      <c r="H7" s="115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114">
        <f>H7+F7</f>
        <v>0</v>
      </c>
      <c r="J7" s="116">
        <f>H7+E7</f>
        <v>0</v>
      </c>
      <c r="K7" s="112"/>
      <c r="L7" s="11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0</v>
      </c>
      <c r="M7" s="116">
        <f>L7+I7</f>
        <v>0</v>
      </c>
      <c r="N7" s="97">
        <f>M7+C7</f>
        <v>0</v>
      </c>
      <c r="O7" s="97"/>
    </row>
    <row r="8" spans="1:15" ht="19.5">
      <c r="A8" s="111" t="s">
        <v>16</v>
      </c>
      <c r="B8" s="111" t="s">
        <v>17</v>
      </c>
      <c r="C8" s="111">
        <v>137</v>
      </c>
      <c r="D8" s="112">
        <v>6</v>
      </c>
      <c r="E8" s="11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10</v>
      </c>
      <c r="F8" s="112">
        <f>E8+C8</f>
        <v>147</v>
      </c>
      <c r="G8" s="114">
        <v>3</v>
      </c>
      <c r="H8" s="115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16</v>
      </c>
      <c r="I8" s="114">
        <f>H8+F8</f>
        <v>163</v>
      </c>
      <c r="J8" s="116">
        <f>H8+E8</f>
        <v>26</v>
      </c>
      <c r="K8" s="112">
        <v>4</v>
      </c>
      <c r="L8" s="11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34</v>
      </c>
      <c r="M8" s="116">
        <f>SUM(L8,H8,E8)</f>
        <v>60</v>
      </c>
      <c r="N8" s="97">
        <f>M8+C8</f>
        <v>197</v>
      </c>
      <c r="O8" s="98"/>
    </row>
    <row r="9" spans="1:15" ht="19.5">
      <c r="A9" s="111" t="s">
        <v>19</v>
      </c>
      <c r="B9" s="111" t="s">
        <v>20</v>
      </c>
      <c r="C9" s="111">
        <v>110</v>
      </c>
      <c r="D9" s="112">
        <v>9</v>
      </c>
      <c r="E9" s="11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4</v>
      </c>
      <c r="F9" s="112">
        <f>E9+C9</f>
        <v>114</v>
      </c>
      <c r="G9" s="114" t="s">
        <v>144</v>
      </c>
      <c r="H9" s="115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114">
        <f>H9+F9</f>
        <v>114</v>
      </c>
      <c r="J9" s="116">
        <f>H9+E9</f>
        <v>4</v>
      </c>
      <c r="K9" s="112">
        <v>9</v>
      </c>
      <c r="L9" s="11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28</v>
      </c>
      <c r="M9" s="116">
        <f>SUM(L9,H9,E9)</f>
        <v>32</v>
      </c>
      <c r="N9" s="97">
        <f>M9+C9</f>
        <v>142</v>
      </c>
      <c r="O9" s="97"/>
    </row>
    <row r="10" spans="1:15" ht="19.5">
      <c r="A10" s="111">
        <v>14</v>
      </c>
      <c r="B10" s="111" t="s">
        <v>14</v>
      </c>
      <c r="C10" s="111">
        <v>184</v>
      </c>
      <c r="D10" s="112">
        <v>5</v>
      </c>
      <c r="E10" s="11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12</v>
      </c>
      <c r="F10" s="112">
        <f>E10+C10</f>
        <v>196</v>
      </c>
      <c r="G10" s="114">
        <v>2</v>
      </c>
      <c r="H10" s="115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18</v>
      </c>
      <c r="I10" s="114">
        <f>H10+F10</f>
        <v>214</v>
      </c>
      <c r="J10" s="116">
        <f>H10+E10</f>
        <v>30</v>
      </c>
      <c r="K10" s="112" t="s">
        <v>151</v>
      </c>
      <c r="L10" s="11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116">
        <f>SUM(L10,H10,E10)</f>
        <v>30</v>
      </c>
      <c r="N10" s="97">
        <f>M10+C10</f>
        <v>214</v>
      </c>
      <c r="O10" s="97"/>
    </row>
    <row r="11" spans="1:15" ht="20.25" thickBot="1">
      <c r="A11" s="111">
        <v>17</v>
      </c>
      <c r="B11" s="111" t="s">
        <v>9</v>
      </c>
      <c r="C11" s="111">
        <v>178</v>
      </c>
      <c r="D11" s="112">
        <v>1</v>
      </c>
      <c r="E11" s="11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20</v>
      </c>
      <c r="F11" s="112">
        <f>E11+C11</f>
        <v>198</v>
      </c>
      <c r="G11" s="114">
        <v>4</v>
      </c>
      <c r="H11" s="115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14</v>
      </c>
      <c r="I11" s="114">
        <f>H11+F11</f>
        <v>212</v>
      </c>
      <c r="J11" s="116">
        <f>H11+E11</f>
        <v>34</v>
      </c>
      <c r="K11" s="112">
        <v>6</v>
      </c>
      <c r="L11" s="11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31</v>
      </c>
      <c r="M11" s="116">
        <f>SUM(L11,H11,E11)</f>
        <v>65</v>
      </c>
      <c r="N11" s="97">
        <f>M11+C11</f>
        <v>243</v>
      </c>
      <c r="O11" s="98"/>
    </row>
    <row r="12" spans="1:15" ht="20.25" thickBot="1">
      <c r="A12" s="111" t="s">
        <v>23</v>
      </c>
      <c r="B12" s="111" t="s">
        <v>158</v>
      </c>
      <c r="C12" s="111">
        <v>32</v>
      </c>
      <c r="D12" s="118"/>
      <c r="E12" s="11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0</v>
      </c>
      <c r="F12" s="112">
        <f>E12+C12</f>
        <v>32</v>
      </c>
      <c r="G12" s="114"/>
      <c r="H12" s="115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114">
        <f>H12+F12</f>
        <v>32</v>
      </c>
      <c r="J12" s="116">
        <f>H12+E12</f>
        <v>0</v>
      </c>
      <c r="K12" s="112"/>
      <c r="L12" s="11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116">
        <f>SUM(L12,H12,E12)</f>
        <v>0</v>
      </c>
      <c r="N12" s="97">
        <f>M12+C12</f>
        <v>32</v>
      </c>
      <c r="O12" s="97"/>
    </row>
    <row r="13" spans="1:15" ht="20.25" thickBot="1">
      <c r="A13" s="111">
        <v>44</v>
      </c>
      <c r="B13" s="111" t="s">
        <v>156</v>
      </c>
      <c r="C13" s="111">
        <v>110</v>
      </c>
      <c r="D13" s="112">
        <v>8</v>
      </c>
      <c r="E13" s="11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6</v>
      </c>
      <c r="F13" s="112">
        <f>E13+C13</f>
        <v>116</v>
      </c>
      <c r="G13" s="114">
        <v>7</v>
      </c>
      <c r="H13" s="115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8</v>
      </c>
      <c r="I13" s="114">
        <f>H13+F13</f>
        <v>124</v>
      </c>
      <c r="J13" s="116">
        <f>H13+E13</f>
        <v>14</v>
      </c>
      <c r="K13" s="112">
        <v>5</v>
      </c>
      <c r="L13" s="11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32</v>
      </c>
      <c r="M13" s="116">
        <f>SUM(L13,H13,E13)</f>
        <v>46</v>
      </c>
      <c r="N13" s="97">
        <f>M13+C13</f>
        <v>156</v>
      </c>
      <c r="O13" s="97"/>
    </row>
    <row r="14" spans="1:15" ht="19.5">
      <c r="A14" s="111">
        <v>53</v>
      </c>
      <c r="B14" s="111" t="s">
        <v>42</v>
      </c>
      <c r="C14" s="111">
        <v>0</v>
      </c>
      <c r="D14" s="117"/>
      <c r="E14" s="11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112">
        <f>E14+C14</f>
        <v>0</v>
      </c>
      <c r="G14" s="114"/>
      <c r="H14" s="115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114">
        <f>H14+F14</f>
        <v>0</v>
      </c>
      <c r="J14" s="116">
        <f>H14+E14</f>
        <v>0</v>
      </c>
      <c r="K14" s="112"/>
      <c r="L14" s="11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116">
        <f>SUM(L14,H14,E14)</f>
        <v>0</v>
      </c>
      <c r="N14" s="97">
        <f>M14+C14</f>
        <v>0</v>
      </c>
      <c r="O14" s="97"/>
    </row>
    <row r="15" spans="1:15" ht="19.5">
      <c r="A15" s="111">
        <v>67</v>
      </c>
      <c r="B15" s="111" t="s">
        <v>21</v>
      </c>
      <c r="C15" s="111">
        <v>0</v>
      </c>
      <c r="D15" s="112">
        <v>7</v>
      </c>
      <c r="E15" s="11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8</v>
      </c>
      <c r="F15" s="112">
        <f>E15+C15</f>
        <v>8</v>
      </c>
      <c r="G15" s="114">
        <v>8</v>
      </c>
      <c r="H15" s="115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6</v>
      </c>
      <c r="I15" s="114">
        <f>H15+F15</f>
        <v>14</v>
      </c>
      <c r="J15" s="116">
        <f>H15+E15</f>
        <v>14</v>
      </c>
      <c r="K15" s="112">
        <v>7</v>
      </c>
      <c r="L15" s="11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30</v>
      </c>
      <c r="M15" s="116">
        <f>L15+I15</f>
        <v>44</v>
      </c>
      <c r="N15" s="97">
        <f>M15+C15</f>
        <v>44</v>
      </c>
      <c r="O15" s="97"/>
    </row>
    <row r="16" spans="1:15" ht="19.5">
      <c r="A16" s="111">
        <v>70</v>
      </c>
      <c r="B16" s="111" t="s">
        <v>157</v>
      </c>
      <c r="C16" s="111">
        <v>8</v>
      </c>
      <c r="D16" s="112">
        <v>10</v>
      </c>
      <c r="E16" s="11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2</v>
      </c>
      <c r="F16" s="112">
        <f>E16+C16</f>
        <v>10</v>
      </c>
      <c r="G16" s="114">
        <v>9</v>
      </c>
      <c r="H16" s="115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4</v>
      </c>
      <c r="I16" s="114">
        <f>H16+F16</f>
        <v>14</v>
      </c>
      <c r="J16" s="116">
        <f>H16+E16</f>
        <v>6</v>
      </c>
      <c r="K16" s="112">
        <v>8</v>
      </c>
      <c r="L16" s="11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29</v>
      </c>
      <c r="M16" s="116">
        <f>SUM(L16,H16,E16)</f>
        <v>35</v>
      </c>
      <c r="N16" s="97">
        <f>M16+C16</f>
        <v>43</v>
      </c>
      <c r="O16" s="97"/>
    </row>
    <row r="17" spans="1:15" ht="19.5">
      <c r="A17" s="111">
        <v>88</v>
      </c>
      <c r="B17" s="111" t="s">
        <v>10</v>
      </c>
      <c r="C17" s="111">
        <v>174</v>
      </c>
      <c r="D17" s="112">
        <v>4</v>
      </c>
      <c r="E17" s="11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14</v>
      </c>
      <c r="F17" s="112">
        <f>E17+C17</f>
        <v>188</v>
      </c>
      <c r="G17" s="114">
        <v>6</v>
      </c>
      <c r="H17" s="115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10</v>
      </c>
      <c r="I17" s="114">
        <f>H17+F17</f>
        <v>198</v>
      </c>
      <c r="J17" s="116">
        <f>H17+E17</f>
        <v>24</v>
      </c>
      <c r="K17" s="112">
        <v>1</v>
      </c>
      <c r="L17" s="11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40</v>
      </c>
      <c r="M17" s="116">
        <f>SUM(L17,H17,E17)</f>
        <v>64</v>
      </c>
      <c r="N17" s="97">
        <f>M17+C17</f>
        <v>238</v>
      </c>
      <c r="O17" s="97"/>
    </row>
    <row r="18" spans="1:15" ht="20.25" thickBot="1">
      <c r="A18" s="111">
        <v>99</v>
      </c>
      <c r="B18" s="111" t="s">
        <v>160</v>
      </c>
      <c r="C18" s="111">
        <v>0</v>
      </c>
      <c r="D18" s="112"/>
      <c r="E18" s="11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112">
        <f>E18+C18</f>
        <v>0</v>
      </c>
      <c r="G18" s="114"/>
      <c r="H18" s="115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114">
        <f>H18+F18</f>
        <v>0</v>
      </c>
      <c r="J18" s="116">
        <f>H18+E18</f>
        <v>0</v>
      </c>
      <c r="K18" s="112"/>
      <c r="L18" s="11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116">
        <f>SUM(L18,H18,E18)</f>
        <v>0</v>
      </c>
      <c r="N18" s="97">
        <f>M18+C18</f>
        <v>0</v>
      </c>
      <c r="O18" s="97"/>
    </row>
    <row r="19" spans="1:15" ht="20.25" thickBot="1">
      <c r="A19" s="111"/>
      <c r="B19" s="111"/>
      <c r="C19" s="111"/>
      <c r="D19" s="112"/>
      <c r="E19" s="11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112">
        <f aca="true" t="shared" si="0" ref="F19:F34">E19+C19</f>
        <v>0</v>
      </c>
      <c r="G19" s="114"/>
      <c r="H19" s="115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114">
        <f aca="true" t="shared" si="1" ref="I19:I34">H19+F19</f>
        <v>0</v>
      </c>
      <c r="J19" s="116">
        <f aca="true" t="shared" si="2" ref="J19:J34">H19+E19</f>
        <v>0</v>
      </c>
      <c r="K19" s="112"/>
      <c r="L19" s="11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116">
        <f aca="true" t="shared" si="3" ref="M19:M34">L19+I19</f>
        <v>0</v>
      </c>
      <c r="N19" s="97"/>
      <c r="O19" s="97"/>
    </row>
    <row r="20" spans="1:15" ht="19.5">
      <c r="A20" s="111"/>
      <c r="B20" s="111"/>
      <c r="C20" s="111"/>
      <c r="D20" s="112"/>
      <c r="E20" s="11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112">
        <f t="shared" si="0"/>
        <v>0</v>
      </c>
      <c r="G20" s="114"/>
      <c r="H20" s="115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114">
        <f t="shared" si="1"/>
        <v>0</v>
      </c>
      <c r="J20" s="116">
        <f t="shared" si="2"/>
        <v>0</v>
      </c>
      <c r="K20" s="112"/>
      <c r="L20" s="11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116">
        <f t="shared" si="3"/>
        <v>0</v>
      </c>
      <c r="N20" s="97"/>
      <c r="O20" s="97"/>
    </row>
    <row r="21" spans="1:15" ht="19.5">
      <c r="A21" s="111"/>
      <c r="B21" s="111"/>
      <c r="C21" s="111"/>
      <c r="D21" s="112"/>
      <c r="E21" s="11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112">
        <f t="shared" si="0"/>
        <v>0</v>
      </c>
      <c r="G21" s="114"/>
      <c r="H21" s="11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114">
        <f t="shared" si="1"/>
        <v>0</v>
      </c>
      <c r="J21" s="116">
        <f t="shared" si="2"/>
        <v>0</v>
      </c>
      <c r="K21" s="112"/>
      <c r="L21" s="11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116">
        <f t="shared" si="3"/>
        <v>0</v>
      </c>
      <c r="N21" s="97"/>
      <c r="O21" s="97"/>
    </row>
    <row r="22" spans="1:15" ht="19.5">
      <c r="A22" s="111"/>
      <c r="B22" s="111"/>
      <c r="C22" s="111"/>
      <c r="D22" s="112"/>
      <c r="E22" s="11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112">
        <f t="shared" si="0"/>
        <v>0</v>
      </c>
      <c r="G22" s="114"/>
      <c r="H22" s="115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114">
        <f t="shared" si="1"/>
        <v>0</v>
      </c>
      <c r="J22" s="116">
        <f t="shared" si="2"/>
        <v>0</v>
      </c>
      <c r="K22" s="112"/>
      <c r="L22" s="11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116">
        <f t="shared" si="3"/>
        <v>0</v>
      </c>
      <c r="N22" s="97"/>
      <c r="O22" s="97"/>
    </row>
    <row r="23" spans="1:15" ht="19.5">
      <c r="A23" s="111"/>
      <c r="B23" s="111"/>
      <c r="C23" s="111"/>
      <c r="D23" s="112"/>
      <c r="E23" s="11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112">
        <f t="shared" si="0"/>
        <v>0</v>
      </c>
      <c r="G23" s="114"/>
      <c r="H23" s="115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114">
        <f t="shared" si="1"/>
        <v>0</v>
      </c>
      <c r="J23" s="116">
        <f t="shared" si="2"/>
        <v>0</v>
      </c>
      <c r="K23" s="112"/>
      <c r="L23" s="11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116">
        <f t="shared" si="3"/>
        <v>0</v>
      </c>
      <c r="N23" s="97"/>
      <c r="O23" s="97"/>
    </row>
    <row r="24" spans="1:15" ht="19.5">
      <c r="A24" s="111"/>
      <c r="B24" s="111"/>
      <c r="C24" s="111"/>
      <c r="D24" s="112"/>
      <c r="E24" s="11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112">
        <f t="shared" si="0"/>
        <v>0</v>
      </c>
      <c r="G24" s="114"/>
      <c r="H24" s="11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114">
        <f t="shared" si="1"/>
        <v>0</v>
      </c>
      <c r="J24" s="116">
        <f t="shared" si="2"/>
        <v>0</v>
      </c>
      <c r="K24" s="112"/>
      <c r="L24" s="11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116">
        <f t="shared" si="3"/>
        <v>0</v>
      </c>
      <c r="N24" s="97"/>
      <c r="O24" s="97"/>
    </row>
    <row r="25" spans="1:15" ht="19.5">
      <c r="A25" s="111"/>
      <c r="B25" s="111"/>
      <c r="C25" s="111"/>
      <c r="D25" s="112"/>
      <c r="E25" s="11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112">
        <f t="shared" si="0"/>
        <v>0</v>
      </c>
      <c r="G25" s="114"/>
      <c r="H25" s="11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114">
        <f t="shared" si="1"/>
        <v>0</v>
      </c>
      <c r="J25" s="116">
        <f t="shared" si="2"/>
        <v>0</v>
      </c>
      <c r="K25" s="112"/>
      <c r="L25" s="11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116">
        <f t="shared" si="3"/>
        <v>0</v>
      </c>
      <c r="N25" s="97"/>
      <c r="O25" s="97"/>
    </row>
    <row r="26" spans="1:15" ht="19.5">
      <c r="A26" s="111"/>
      <c r="B26" s="111"/>
      <c r="C26" s="111"/>
      <c r="D26" s="112"/>
      <c r="E26" s="11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112">
        <f t="shared" si="0"/>
        <v>0</v>
      </c>
      <c r="G26" s="114"/>
      <c r="H26" s="11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114">
        <f t="shared" si="1"/>
        <v>0</v>
      </c>
      <c r="J26" s="116">
        <f t="shared" si="2"/>
        <v>0</v>
      </c>
      <c r="K26" s="112"/>
      <c r="L26" s="11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116">
        <f t="shared" si="3"/>
        <v>0</v>
      </c>
      <c r="N26" s="97"/>
      <c r="O26" s="97"/>
    </row>
    <row r="27" spans="1:15" ht="19.5">
      <c r="A27" s="111"/>
      <c r="B27" s="111"/>
      <c r="C27" s="111"/>
      <c r="D27" s="112"/>
      <c r="E27" s="11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112">
        <f t="shared" si="0"/>
        <v>0</v>
      </c>
      <c r="G27" s="114"/>
      <c r="H27" s="11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114">
        <f t="shared" si="1"/>
        <v>0</v>
      </c>
      <c r="J27" s="116">
        <f t="shared" si="2"/>
        <v>0</v>
      </c>
      <c r="K27" s="112"/>
      <c r="L27" s="11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116">
        <f t="shared" si="3"/>
        <v>0</v>
      </c>
      <c r="N27" s="97"/>
      <c r="O27" s="97"/>
    </row>
    <row r="28" spans="1:15" ht="19.5">
      <c r="A28" s="111"/>
      <c r="B28" s="111"/>
      <c r="C28" s="111"/>
      <c r="D28" s="112"/>
      <c r="E28" s="11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112">
        <f t="shared" si="0"/>
        <v>0</v>
      </c>
      <c r="G28" s="114"/>
      <c r="H28" s="11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114">
        <f t="shared" si="1"/>
        <v>0</v>
      </c>
      <c r="J28" s="116">
        <f t="shared" si="2"/>
        <v>0</v>
      </c>
      <c r="K28" s="112"/>
      <c r="L28" s="11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116">
        <f t="shared" si="3"/>
        <v>0</v>
      </c>
      <c r="N28" s="97"/>
      <c r="O28" s="97"/>
    </row>
    <row r="29" spans="1:15" ht="19.5">
      <c r="A29" s="111"/>
      <c r="B29" s="111"/>
      <c r="C29" s="111"/>
      <c r="D29" s="112"/>
      <c r="E29" s="11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112">
        <f t="shared" si="0"/>
        <v>0</v>
      </c>
      <c r="G29" s="114"/>
      <c r="H29" s="11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114">
        <f t="shared" si="1"/>
        <v>0</v>
      </c>
      <c r="J29" s="116">
        <f t="shared" si="2"/>
        <v>0</v>
      </c>
      <c r="K29" s="112"/>
      <c r="L29" s="11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116">
        <f t="shared" si="3"/>
        <v>0</v>
      </c>
      <c r="N29" s="97"/>
      <c r="O29" s="97"/>
    </row>
    <row r="30" spans="1:15" ht="19.5">
      <c r="A30" s="111"/>
      <c r="B30" s="111"/>
      <c r="C30" s="111"/>
      <c r="D30" s="112"/>
      <c r="E30" s="11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112">
        <f t="shared" si="0"/>
        <v>0</v>
      </c>
      <c r="G30" s="114"/>
      <c r="H30" s="11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114">
        <f t="shared" si="1"/>
        <v>0</v>
      </c>
      <c r="J30" s="116">
        <f t="shared" si="2"/>
        <v>0</v>
      </c>
      <c r="K30" s="112"/>
      <c r="L30" s="11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116">
        <f t="shared" si="3"/>
        <v>0</v>
      </c>
      <c r="N30" s="97"/>
      <c r="O30" s="97"/>
    </row>
    <row r="31" spans="1:15" ht="19.5">
      <c r="A31" s="111"/>
      <c r="B31" s="111"/>
      <c r="C31" s="111"/>
      <c r="D31" s="112"/>
      <c r="E31" s="11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112">
        <f t="shared" si="0"/>
        <v>0</v>
      </c>
      <c r="G31" s="114"/>
      <c r="H31" s="11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114">
        <f t="shared" si="1"/>
        <v>0</v>
      </c>
      <c r="J31" s="116">
        <f t="shared" si="2"/>
        <v>0</v>
      </c>
      <c r="K31" s="112"/>
      <c r="L31" s="11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116">
        <f t="shared" si="3"/>
        <v>0</v>
      </c>
      <c r="N31" s="97"/>
      <c r="O31" s="97"/>
    </row>
    <row r="32" spans="1:15" ht="19.5">
      <c r="A32" s="111"/>
      <c r="B32" s="111"/>
      <c r="C32" s="111"/>
      <c r="D32" s="112"/>
      <c r="E32" s="11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112">
        <f t="shared" si="0"/>
        <v>0</v>
      </c>
      <c r="G32" s="114"/>
      <c r="H32" s="11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114">
        <f t="shared" si="1"/>
        <v>0</v>
      </c>
      <c r="J32" s="116">
        <f t="shared" si="2"/>
        <v>0</v>
      </c>
      <c r="K32" s="112"/>
      <c r="L32" s="11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116">
        <f t="shared" si="3"/>
        <v>0</v>
      </c>
      <c r="N32" s="97"/>
      <c r="O32" s="97"/>
    </row>
    <row r="33" spans="1:15" ht="19.5">
      <c r="A33" s="111"/>
      <c r="B33" s="111"/>
      <c r="C33" s="111"/>
      <c r="D33" s="112"/>
      <c r="E33" s="11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112">
        <f t="shared" si="0"/>
        <v>0</v>
      </c>
      <c r="G33" s="114"/>
      <c r="H33" s="11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114">
        <f t="shared" si="1"/>
        <v>0</v>
      </c>
      <c r="J33" s="116">
        <f t="shared" si="2"/>
        <v>0</v>
      </c>
      <c r="K33" s="112"/>
      <c r="L33" s="11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116">
        <f t="shared" si="3"/>
        <v>0</v>
      </c>
      <c r="N33" s="97"/>
      <c r="O33" s="97"/>
    </row>
    <row r="34" spans="1:15" ht="19.5">
      <c r="A34" s="111"/>
      <c r="B34" s="111"/>
      <c r="C34" s="111"/>
      <c r="D34" s="112"/>
      <c r="E34" s="11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112">
        <f t="shared" si="0"/>
        <v>0</v>
      </c>
      <c r="G34" s="114"/>
      <c r="H34" s="11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114">
        <f t="shared" si="1"/>
        <v>0</v>
      </c>
      <c r="J34" s="116">
        <f t="shared" si="2"/>
        <v>0</v>
      </c>
      <c r="K34" s="112"/>
      <c r="L34" s="11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116">
        <f t="shared" si="3"/>
        <v>0</v>
      </c>
      <c r="N34" s="97"/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="95" zoomScaleNormal="95" workbookViewId="0" topLeftCell="A1">
      <selection activeCell="F7" sqref="F7"/>
    </sheetView>
  </sheetViews>
  <sheetFormatPr defaultColWidth="9.140625" defaultRowHeight="12.75"/>
  <sheetData>
    <row r="2" spans="2:6" ht="20.25" customHeight="1">
      <c r="B2" s="169" t="s">
        <v>161</v>
      </c>
      <c r="C2" s="169"/>
      <c r="E2" s="169" t="s">
        <v>162</v>
      </c>
      <c r="F2" s="169"/>
    </row>
    <row r="3" spans="2:6" ht="19.5">
      <c r="B3" s="119">
        <v>1</v>
      </c>
      <c r="C3" s="120">
        <v>20</v>
      </c>
      <c r="E3" s="121">
        <v>1</v>
      </c>
      <c r="F3" s="120">
        <v>40</v>
      </c>
    </row>
    <row r="4" spans="2:6" ht="19.5">
      <c r="B4" s="122">
        <v>2</v>
      </c>
      <c r="C4" s="123">
        <v>18</v>
      </c>
      <c r="E4" s="122">
        <v>2</v>
      </c>
      <c r="F4" s="123">
        <v>38</v>
      </c>
    </row>
    <row r="5" spans="2:6" ht="19.5">
      <c r="B5" s="124">
        <v>3</v>
      </c>
      <c r="C5" s="125">
        <v>16</v>
      </c>
      <c r="E5" s="124">
        <v>3</v>
      </c>
      <c r="F5" s="125">
        <v>36</v>
      </c>
    </row>
    <row r="6" spans="2:6" ht="19.5">
      <c r="B6" s="126">
        <v>4</v>
      </c>
      <c r="C6" s="127">
        <v>14</v>
      </c>
      <c r="E6" s="126">
        <v>4</v>
      </c>
      <c r="F6" s="127">
        <v>34</v>
      </c>
    </row>
    <row r="7" spans="2:6" ht="19.5">
      <c r="B7" s="126">
        <v>5</v>
      </c>
      <c r="C7" s="127">
        <v>12</v>
      </c>
      <c r="E7" s="126">
        <v>5</v>
      </c>
      <c r="F7" s="127">
        <v>32</v>
      </c>
    </row>
    <row r="8" spans="2:6" ht="19.5">
      <c r="B8" s="126">
        <v>6</v>
      </c>
      <c r="C8" s="127">
        <v>10</v>
      </c>
      <c r="E8" s="126">
        <v>6</v>
      </c>
      <c r="F8" s="127">
        <v>31</v>
      </c>
    </row>
    <row r="9" spans="2:6" ht="19.5">
      <c r="B9" s="126">
        <v>7</v>
      </c>
      <c r="C9" s="127">
        <v>8</v>
      </c>
      <c r="E9" s="126">
        <v>7</v>
      </c>
      <c r="F9" s="127">
        <v>30</v>
      </c>
    </row>
    <row r="10" spans="2:6" ht="19.5">
      <c r="B10" s="126">
        <v>8</v>
      </c>
      <c r="C10" s="127">
        <v>6</v>
      </c>
      <c r="E10" s="126">
        <v>8</v>
      </c>
      <c r="F10" s="127">
        <v>29</v>
      </c>
    </row>
    <row r="11" spans="2:6" ht="19.5">
      <c r="B11" s="126">
        <v>9</v>
      </c>
      <c r="C11" s="127">
        <v>4</v>
      </c>
      <c r="E11" s="126">
        <v>9</v>
      </c>
      <c r="F11" s="127">
        <v>28</v>
      </c>
    </row>
    <row r="12" spans="2:6" ht="19.5">
      <c r="B12" s="126">
        <v>10</v>
      </c>
      <c r="C12" s="127">
        <v>2</v>
      </c>
      <c r="E12" s="126">
        <v>10</v>
      </c>
      <c r="F12" s="127">
        <v>27</v>
      </c>
    </row>
    <row r="13" spans="2:6" ht="19.5">
      <c r="B13" s="126">
        <v>11</v>
      </c>
      <c r="C13" s="127">
        <v>1</v>
      </c>
      <c r="E13" s="126">
        <v>11</v>
      </c>
      <c r="F13" s="127">
        <v>26</v>
      </c>
    </row>
    <row r="14" spans="2:6" ht="19.5">
      <c r="B14" s="126">
        <v>12</v>
      </c>
      <c r="C14" s="127">
        <v>1</v>
      </c>
      <c r="E14" s="126">
        <v>12</v>
      </c>
      <c r="F14" s="127">
        <v>25</v>
      </c>
    </row>
    <row r="15" spans="2:6" ht="19.5">
      <c r="B15" s="126">
        <v>13</v>
      </c>
      <c r="C15" s="127">
        <v>1</v>
      </c>
      <c r="E15" s="126">
        <v>13</v>
      </c>
      <c r="F15" s="127">
        <v>24</v>
      </c>
    </row>
    <row r="16" spans="2:6" ht="19.5">
      <c r="B16" s="126">
        <v>14</v>
      </c>
      <c r="C16" s="127">
        <v>1</v>
      </c>
      <c r="E16" s="126">
        <v>14</v>
      </c>
      <c r="F16" s="127">
        <v>23</v>
      </c>
    </row>
    <row r="17" spans="2:6" ht="19.5">
      <c r="B17" s="126">
        <v>15</v>
      </c>
      <c r="C17" s="127">
        <v>1</v>
      </c>
      <c r="E17" s="126">
        <v>15</v>
      </c>
      <c r="F17" s="127">
        <v>22</v>
      </c>
    </row>
    <row r="18" spans="2:6" ht="19.5">
      <c r="B18" s="126">
        <v>16</v>
      </c>
      <c r="C18" s="127">
        <v>1</v>
      </c>
      <c r="E18" s="126">
        <v>16</v>
      </c>
      <c r="F18" s="127">
        <v>21</v>
      </c>
    </row>
    <row r="19" spans="2:6" ht="19.5">
      <c r="B19" s="128">
        <v>17</v>
      </c>
      <c r="C19" s="129">
        <v>1</v>
      </c>
      <c r="E19" s="126">
        <v>17</v>
      </c>
      <c r="F19" s="129">
        <v>20</v>
      </c>
    </row>
    <row r="20" spans="2:6" ht="19.5">
      <c r="B20" s="130">
        <v>18</v>
      </c>
      <c r="C20" s="131">
        <v>1</v>
      </c>
      <c r="E20" s="130">
        <v>18</v>
      </c>
      <c r="F20" s="132">
        <v>19</v>
      </c>
    </row>
    <row r="21" spans="2:6" ht="19.5">
      <c r="B21" s="130">
        <v>19</v>
      </c>
      <c r="C21" s="131">
        <v>1</v>
      </c>
      <c r="E21" s="130">
        <v>19</v>
      </c>
      <c r="F21" s="132">
        <v>18</v>
      </c>
    </row>
    <row r="22" spans="2:6" ht="19.5">
      <c r="B22" s="130">
        <v>20</v>
      </c>
      <c r="C22" s="131">
        <v>1</v>
      </c>
      <c r="E22" s="130">
        <v>20</v>
      </c>
      <c r="F22" s="132">
        <v>17</v>
      </c>
    </row>
    <row r="23" spans="2:6" ht="19.5">
      <c r="B23" s="130">
        <v>21</v>
      </c>
      <c r="C23" s="131">
        <v>1</v>
      </c>
      <c r="E23" s="130">
        <v>21</v>
      </c>
      <c r="F23" s="132">
        <v>16</v>
      </c>
    </row>
    <row r="24" spans="2:6" ht="19.5">
      <c r="B24" s="130">
        <v>22</v>
      </c>
      <c r="C24" s="131">
        <v>1</v>
      </c>
      <c r="E24" s="130">
        <v>22</v>
      </c>
      <c r="F24" s="132">
        <v>15</v>
      </c>
    </row>
    <row r="25" spans="2:6" ht="19.5">
      <c r="B25" s="130">
        <v>23</v>
      </c>
      <c r="C25" s="131">
        <v>1</v>
      </c>
      <c r="E25" s="130">
        <v>23</v>
      </c>
      <c r="F25" s="132">
        <v>14</v>
      </c>
    </row>
  </sheetData>
  <sheetProtection sheet="1"/>
  <mergeCells count="2">
    <mergeCell ref="B2:C2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133" customWidth="1"/>
    <col min="2" max="2" width="13.140625" style="134" customWidth="1"/>
    <col min="3" max="3" width="13.421875" style="134" customWidth="1"/>
    <col min="4" max="4" width="13.57421875" style="134" customWidth="1"/>
    <col min="5" max="5" width="12.7109375" style="134" customWidth="1"/>
    <col min="6" max="16384" width="9.140625" style="134" customWidth="1"/>
  </cols>
  <sheetData>
    <row r="2" spans="1:5" ht="14.25">
      <c r="A2" s="170" t="s">
        <v>163</v>
      </c>
      <c r="B2" s="170"/>
      <c r="C2" s="170"/>
      <c r="D2" s="170"/>
      <c r="E2" s="170"/>
    </row>
    <row r="5" spans="1:4" ht="14.25">
      <c r="A5" s="135" t="s">
        <v>164</v>
      </c>
      <c r="B5" s="136" t="s">
        <v>165</v>
      </c>
      <c r="C5" s="136" t="s">
        <v>166</v>
      </c>
      <c r="D5" s="137" t="s">
        <v>167</v>
      </c>
    </row>
    <row r="6" spans="1:4" ht="14.25">
      <c r="A6" s="138">
        <v>1</v>
      </c>
      <c r="B6" s="139"/>
      <c r="C6" s="139"/>
      <c r="D6" s="140"/>
    </row>
    <row r="7" spans="1:4" ht="14.25">
      <c r="A7" s="138">
        <v>2</v>
      </c>
      <c r="B7" s="139"/>
      <c r="C7" s="139"/>
      <c r="D7" s="140"/>
    </row>
    <row r="8" spans="1:4" ht="14.25">
      <c r="A8" s="138">
        <v>3</v>
      </c>
      <c r="B8" s="139"/>
      <c r="C8" s="139"/>
      <c r="D8" s="140"/>
    </row>
    <row r="9" spans="1:4" ht="14.25">
      <c r="A9" s="138">
        <v>4</v>
      </c>
      <c r="B9" s="139"/>
      <c r="C9" s="139"/>
      <c r="D9" s="140"/>
    </row>
    <row r="10" spans="1:4" ht="14.25">
      <c r="A10" s="138">
        <v>5</v>
      </c>
      <c r="B10" s="139"/>
      <c r="C10" s="139"/>
      <c r="D10" s="140"/>
    </row>
    <row r="11" spans="1:4" ht="14.25">
      <c r="A11" s="138">
        <v>6</v>
      </c>
      <c r="B11" s="139"/>
      <c r="C11" s="139"/>
      <c r="D11" s="140"/>
    </row>
    <row r="12" spans="1:4" ht="14.25">
      <c r="A12" s="141"/>
      <c r="B12" s="142"/>
      <c r="C12" s="142"/>
      <c r="D12" s="143"/>
    </row>
    <row r="13" spans="1:4" ht="14.25">
      <c r="A13" s="144"/>
      <c r="B13" s="145"/>
      <c r="C13" s="145"/>
      <c r="D13" s="145"/>
    </row>
    <row r="15" spans="1:4" ht="14.25">
      <c r="A15" s="146" t="s">
        <v>168</v>
      </c>
      <c r="B15" s="147" t="s">
        <v>165</v>
      </c>
      <c r="C15" s="147" t="s">
        <v>166</v>
      </c>
      <c r="D15" s="148" t="s">
        <v>167</v>
      </c>
    </row>
    <row r="16" spans="1:4" ht="16.5">
      <c r="A16" s="149">
        <v>1</v>
      </c>
      <c r="B16" s="150"/>
      <c r="C16" s="150"/>
      <c r="D16" s="151"/>
    </row>
    <row r="17" spans="1:4" ht="16.5">
      <c r="A17" s="149">
        <v>2</v>
      </c>
      <c r="B17" s="150"/>
      <c r="C17" s="150"/>
      <c r="D17" s="151"/>
    </row>
    <row r="18" spans="1:4" ht="16.5">
      <c r="A18" s="149">
        <v>3</v>
      </c>
      <c r="B18" s="151"/>
      <c r="C18" s="150"/>
      <c r="D18" s="151"/>
    </row>
    <row r="19" spans="1:4" ht="16.5">
      <c r="A19" s="149">
        <v>4</v>
      </c>
      <c r="B19" s="150"/>
      <c r="C19" s="150"/>
      <c r="D19" s="151"/>
    </row>
    <row r="20" spans="1:4" ht="16.5">
      <c r="A20" s="149">
        <v>5</v>
      </c>
      <c r="B20" s="150"/>
      <c r="C20" s="150"/>
      <c r="D20" s="151"/>
    </row>
    <row r="21" spans="1:4" ht="16.5">
      <c r="A21" s="149">
        <v>6</v>
      </c>
      <c r="B21" s="150"/>
      <c r="C21" s="150"/>
      <c r="D21" s="151"/>
    </row>
    <row r="22" spans="1:4" ht="16.5">
      <c r="A22" s="149">
        <v>7</v>
      </c>
      <c r="B22" s="150"/>
      <c r="C22" s="150"/>
      <c r="D22" s="151"/>
    </row>
    <row r="23" spans="1:4" ht="16.5">
      <c r="A23" s="149">
        <v>8</v>
      </c>
      <c r="B23" s="150"/>
      <c r="C23" s="150"/>
      <c r="D23" s="151"/>
    </row>
    <row r="24" spans="1:4" ht="16.5">
      <c r="A24" s="149">
        <v>9</v>
      </c>
      <c r="B24" s="150"/>
      <c r="C24" s="150"/>
      <c r="D24" s="151"/>
    </row>
    <row r="25" spans="1:4" ht="16.5">
      <c r="A25" s="149">
        <v>10</v>
      </c>
      <c r="B25" s="150"/>
      <c r="C25" s="150"/>
      <c r="D25" s="151"/>
    </row>
    <row r="26" spans="1:4" ht="16.5">
      <c r="A26" s="149">
        <v>11</v>
      </c>
      <c r="B26" s="150"/>
      <c r="C26" s="150"/>
      <c r="D26" s="151"/>
    </row>
    <row r="27" spans="1:4" ht="16.5">
      <c r="A27" s="149">
        <v>12</v>
      </c>
      <c r="B27" s="150"/>
      <c r="C27" s="150"/>
      <c r="D27" s="151"/>
    </row>
    <row r="28" spans="1:4" ht="16.5">
      <c r="A28" s="149">
        <v>13</v>
      </c>
      <c r="B28" s="150"/>
      <c r="C28" s="150"/>
      <c r="D28" s="151"/>
    </row>
    <row r="29" spans="1:4" ht="16.5">
      <c r="A29" s="149">
        <v>14</v>
      </c>
      <c r="B29" s="150"/>
      <c r="C29" s="150"/>
      <c r="D29" s="151"/>
    </row>
    <row r="30" spans="1:4" ht="16.5">
      <c r="A30" s="149">
        <v>15</v>
      </c>
      <c r="B30" s="150"/>
      <c r="C30" s="150"/>
      <c r="D30" s="151"/>
    </row>
    <row r="31" spans="1:4" ht="16.5">
      <c r="A31" s="149">
        <v>16</v>
      </c>
      <c r="B31" s="150"/>
      <c r="C31" s="150"/>
      <c r="D31" s="151"/>
    </row>
    <row r="32" spans="1:4" ht="16.5">
      <c r="A32" s="149">
        <v>17</v>
      </c>
      <c r="B32" s="150"/>
      <c r="C32" s="150"/>
      <c r="D32" s="151"/>
    </row>
    <row r="33" spans="1:4" ht="16.5">
      <c r="A33" s="149">
        <v>18</v>
      </c>
      <c r="B33" s="150"/>
      <c r="C33" s="150"/>
      <c r="D33" s="151"/>
    </row>
    <row r="34" spans="1:4" ht="16.5">
      <c r="A34" s="149">
        <v>19</v>
      </c>
      <c r="B34" s="150"/>
      <c r="C34" s="139"/>
      <c r="D34" s="140"/>
    </row>
    <row r="35" spans="1:4" ht="14.25">
      <c r="A35" s="141">
        <v>20</v>
      </c>
      <c r="B35" s="152"/>
      <c r="C35" s="152"/>
      <c r="D35" s="153"/>
    </row>
    <row r="36" spans="1:4" ht="14.25">
      <c r="A36" s="144"/>
      <c r="B36" s="145"/>
      <c r="C36" s="145"/>
      <c r="D36" s="145"/>
    </row>
    <row r="38" spans="1:4" ht="14.25">
      <c r="A38" s="154" t="s">
        <v>169</v>
      </c>
      <c r="B38" s="147" t="s">
        <v>165</v>
      </c>
      <c r="C38" s="147" t="s">
        <v>166</v>
      </c>
      <c r="D38" s="148" t="s">
        <v>167</v>
      </c>
    </row>
    <row r="39" spans="1:4" ht="16.5">
      <c r="A39" s="146">
        <v>1</v>
      </c>
      <c r="B39" s="155"/>
      <c r="C39" s="155"/>
      <c r="D39" s="156"/>
    </row>
    <row r="40" spans="1:4" ht="16.5">
      <c r="A40" s="138">
        <v>2</v>
      </c>
      <c r="B40" s="150"/>
      <c r="C40" s="150"/>
      <c r="D40" s="151"/>
    </row>
    <row r="41" spans="1:4" ht="16.5">
      <c r="A41" s="138">
        <v>3</v>
      </c>
      <c r="B41" s="150"/>
      <c r="C41" s="150"/>
      <c r="D41" s="151"/>
    </row>
    <row r="42" spans="1:4" ht="16.5">
      <c r="A42" s="138">
        <v>4</v>
      </c>
      <c r="B42" s="150"/>
      <c r="C42" s="150"/>
      <c r="D42" s="151"/>
    </row>
    <row r="43" spans="1:4" ht="16.5">
      <c r="A43" s="138">
        <v>5</v>
      </c>
      <c r="B43" s="150"/>
      <c r="C43" s="150"/>
      <c r="D43" s="151"/>
    </row>
    <row r="44" spans="1:4" ht="16.5">
      <c r="A44" s="138">
        <v>6</v>
      </c>
      <c r="B44" s="150"/>
      <c r="C44" s="150"/>
      <c r="D44" s="151"/>
    </row>
    <row r="45" spans="1:4" ht="16.5">
      <c r="A45" s="138">
        <v>7</v>
      </c>
      <c r="B45" s="150"/>
      <c r="C45" s="150"/>
      <c r="D45" s="151"/>
    </row>
    <row r="46" spans="1:4" ht="16.5">
      <c r="A46" s="138">
        <v>8</v>
      </c>
      <c r="B46" s="150"/>
      <c r="C46" s="150"/>
      <c r="D46" s="140"/>
    </row>
    <row r="47" spans="1:4" ht="14.25">
      <c r="A47" s="138">
        <v>9</v>
      </c>
      <c r="B47" s="139"/>
      <c r="C47" s="139"/>
      <c r="D47" s="140"/>
    </row>
    <row r="48" spans="1:4" ht="14.25">
      <c r="A48" s="138">
        <v>10</v>
      </c>
      <c r="B48" s="139"/>
      <c r="C48" s="139"/>
      <c r="D48" s="140"/>
    </row>
    <row r="49" spans="1:4" ht="14.25">
      <c r="A49" s="141">
        <v>11</v>
      </c>
      <c r="B49" s="142"/>
      <c r="C49" s="142"/>
      <c r="D49" s="143"/>
    </row>
    <row r="50" spans="1:4" ht="14.25">
      <c r="A50" s="157"/>
      <c r="B50" s="145"/>
      <c r="C50" s="145"/>
      <c r="D50" s="145"/>
    </row>
    <row r="51" spans="1:4" ht="14.25">
      <c r="A51" s="157"/>
      <c r="B51" s="145"/>
      <c r="C51" s="145"/>
      <c r="D51" s="145"/>
    </row>
    <row r="52" ht="14.25">
      <c r="A52" s="157"/>
    </row>
    <row r="53" spans="1:4" ht="14.25">
      <c r="A53" s="154" t="s">
        <v>48</v>
      </c>
      <c r="B53" s="147" t="s">
        <v>165</v>
      </c>
      <c r="C53" s="147" t="s">
        <v>166</v>
      </c>
      <c r="D53" s="148" t="s">
        <v>167</v>
      </c>
    </row>
    <row r="54" spans="1:4" ht="16.5">
      <c r="A54" s="146">
        <v>1</v>
      </c>
      <c r="B54" s="155"/>
      <c r="C54" s="155"/>
      <c r="D54" s="156"/>
    </row>
    <row r="55" spans="1:4" ht="16.5">
      <c r="A55" s="138">
        <v>2</v>
      </c>
      <c r="B55" s="150"/>
      <c r="C55" s="150"/>
      <c r="D55" s="151"/>
    </row>
    <row r="56" spans="1:4" ht="16.5">
      <c r="A56" s="138">
        <v>3</v>
      </c>
      <c r="B56" s="150"/>
      <c r="C56" s="150"/>
      <c r="D56" s="151"/>
    </row>
    <row r="57" spans="1:4" ht="16.5">
      <c r="A57" s="138">
        <v>4</v>
      </c>
      <c r="B57" s="150"/>
      <c r="C57" s="150"/>
      <c r="D57" s="151"/>
    </row>
    <row r="58" spans="1:4" ht="16.5">
      <c r="A58" s="138">
        <v>5</v>
      </c>
      <c r="B58" s="150"/>
      <c r="C58" s="150"/>
      <c r="D58" s="151"/>
    </row>
    <row r="59" spans="1:4" ht="16.5">
      <c r="A59" s="138">
        <v>6</v>
      </c>
      <c r="B59" s="150"/>
      <c r="C59" s="150"/>
      <c r="D59" s="151"/>
    </row>
    <row r="60" spans="1:4" ht="16.5">
      <c r="A60" s="138">
        <v>7</v>
      </c>
      <c r="B60" s="150"/>
      <c r="C60" s="150"/>
      <c r="D60" s="151"/>
    </row>
    <row r="61" spans="1:4" ht="16.5">
      <c r="A61" s="138">
        <v>8</v>
      </c>
      <c r="B61" s="150"/>
      <c r="C61" s="150"/>
      <c r="D61" s="151"/>
    </row>
    <row r="62" spans="1:4" ht="16.5">
      <c r="A62" s="138">
        <v>9</v>
      </c>
      <c r="B62" s="150"/>
      <c r="C62" s="150"/>
      <c r="D62" s="151"/>
    </row>
    <row r="63" spans="1:4" ht="16.5">
      <c r="A63" s="138">
        <v>10</v>
      </c>
      <c r="B63" s="150"/>
      <c r="C63" s="150"/>
      <c r="D63" s="151"/>
    </row>
    <row r="64" spans="1:4" ht="16.5">
      <c r="A64" s="138">
        <v>11</v>
      </c>
      <c r="B64" s="150"/>
      <c r="C64" s="150"/>
      <c r="D64" s="151"/>
    </row>
    <row r="65" spans="1:4" ht="16.5">
      <c r="A65" s="138">
        <v>12</v>
      </c>
      <c r="B65" s="150"/>
      <c r="C65" s="150"/>
      <c r="D65" s="151"/>
    </row>
    <row r="66" spans="1:4" ht="16.5">
      <c r="A66" s="138">
        <v>13</v>
      </c>
      <c r="B66" s="150"/>
      <c r="C66" s="150"/>
      <c r="D66" s="151"/>
    </row>
    <row r="67" spans="1:4" ht="16.5">
      <c r="A67" s="138">
        <v>14</v>
      </c>
      <c r="B67" s="150"/>
      <c r="C67" s="139"/>
      <c r="D67" s="151"/>
    </row>
    <row r="68" spans="1:4" ht="14.25">
      <c r="A68" s="138">
        <v>15</v>
      </c>
      <c r="B68" s="139"/>
      <c r="C68" s="139"/>
      <c r="D68" s="140"/>
    </row>
    <row r="69" spans="1:4" ht="14.25">
      <c r="A69" s="138">
        <v>16</v>
      </c>
      <c r="B69" s="139"/>
      <c r="C69" s="139"/>
      <c r="D69" s="140"/>
    </row>
    <row r="70" spans="1:4" ht="14.25">
      <c r="A70" s="138">
        <v>17</v>
      </c>
      <c r="B70" s="139"/>
      <c r="C70" s="139"/>
      <c r="D70" s="140"/>
    </row>
    <row r="71" spans="1:4" ht="14.25">
      <c r="A71" s="141">
        <v>18</v>
      </c>
      <c r="B71" s="142"/>
      <c r="C71" s="142"/>
      <c r="D71" s="143"/>
    </row>
    <row r="72" spans="1:4" ht="14.25">
      <c r="A72" s="144"/>
      <c r="B72" s="145"/>
      <c r="C72" s="145"/>
      <c r="D72" s="145"/>
    </row>
    <row r="74" spans="1:4" ht="14.25">
      <c r="A74" s="158" t="s">
        <v>170</v>
      </c>
      <c r="B74" s="159" t="s">
        <v>165</v>
      </c>
      <c r="C74" s="159" t="s">
        <v>166</v>
      </c>
      <c r="D74" s="160" t="s">
        <v>167</v>
      </c>
    </row>
    <row r="75" spans="1:4" ht="16.5">
      <c r="A75" s="161">
        <v>1</v>
      </c>
      <c r="B75" s="155"/>
      <c r="C75" s="155"/>
      <c r="D75" s="156"/>
    </row>
    <row r="76" spans="1:4" ht="16.5">
      <c r="A76" s="162">
        <v>2</v>
      </c>
      <c r="B76" s="150"/>
      <c r="C76" s="150"/>
      <c r="D76" s="151"/>
    </row>
    <row r="77" spans="1:4" ht="16.5">
      <c r="A77" s="162">
        <v>3</v>
      </c>
      <c r="B77" s="150"/>
      <c r="C77" s="150"/>
      <c r="D77" s="151"/>
    </row>
    <row r="78" spans="1:4" ht="16.5">
      <c r="A78" s="162">
        <v>4</v>
      </c>
      <c r="B78" s="150"/>
      <c r="C78" s="150"/>
      <c r="D78" s="151"/>
    </row>
    <row r="79" spans="1:4" ht="16.5">
      <c r="A79" s="162">
        <v>5</v>
      </c>
      <c r="B79" s="150"/>
      <c r="C79" s="150"/>
      <c r="D79" s="151"/>
    </row>
    <row r="80" spans="1:4" ht="16.5">
      <c r="A80" s="162">
        <v>6</v>
      </c>
      <c r="B80" s="150"/>
      <c r="C80" s="150"/>
      <c r="D80" s="151"/>
    </row>
    <row r="81" spans="1:4" ht="16.5">
      <c r="A81" s="162">
        <v>7</v>
      </c>
      <c r="B81" s="150"/>
      <c r="C81" s="150"/>
      <c r="D81" s="151"/>
    </row>
    <row r="82" spans="1:4" ht="16.5">
      <c r="A82" s="162">
        <v>8</v>
      </c>
      <c r="B82" s="150"/>
      <c r="C82" s="163"/>
      <c r="D82" s="151"/>
    </row>
    <row r="83" spans="1:4" ht="14.25">
      <c r="A83" s="164">
        <v>9</v>
      </c>
      <c r="B83" s="165"/>
      <c r="C83" s="166"/>
      <c r="D83" s="167"/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mbrault</cp:lastModifiedBy>
  <dcterms:created xsi:type="dcterms:W3CDTF">2010-07-16T15:20:20Z</dcterms:created>
  <dcterms:modified xsi:type="dcterms:W3CDTF">2010-07-16T15:38:12Z</dcterms:modified>
  <cp:category/>
  <cp:version/>
  <cp:contentType/>
  <cp:contentStatus/>
</cp:coreProperties>
</file>